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<sst xmlns="http://schemas.openxmlformats.org/spreadsheetml/2006/main" count="53" uniqueCount="53">
  <si>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</si>
  <si>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PSY100</t>
  </si>
  <si>
    <t xml:space="preserve">m²</t>
  </si>
  <si>
    <t xml:space="preserve">Tabique con placas de yeso laminado y lana mineral. Catálogo ATEDY-AFELMA.</t>
  </si>
  <si>
    <t xml:space="preserve">Tabique interior (separación dentro de una misma unidad de uso) de tabique con placas de yeso laminado y lana mineral, con tabique simple, sistema tabique PYL 78/600(48) LM, catálogo ATEDY-AFELMA, de 78 mm de espesor total, compuesta por una estructura autoportante de perfiles metálicos de acero galvanizado de 48 mm de ancho formada por montantes (elementos verticales) y canales (elementos horizontales), con una separación entre montantes de 600 mm y una disposición normal "N"; a cada lado de la cual se atornilla una placa de yeso laminado A / - 1200 / longitud / 15 / borde afinado, Standard "KNAUF" y aislamiento de panel flexible y ligero de lana de roca volcánica Confortpan 208 Roxul "ROCKWOOL", no revestido, de 40 mm de espesor, colocado en el alma.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</si>
  <si>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</si>
  <si>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</si>
  <si>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</si>
  <si>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</si>
  <si>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</si>
  <si>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</si>
  <si>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</si>
  <si>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</si>
  <si>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ancho.</t>
  </si>
  <si>
    <t xml:space="preserve">mt12pfk020c</t>
  </si>
  <si>
    <t xml:space="preserve">m</t>
  </si>
  <si>
    <t xml:space="preserve">Canal 48/30 "KNAUF" de acero galvanizado.</t>
  </si>
  <si>
    <t xml:space="preserve">mt12pfk010c</t>
  </si>
  <si>
    <t xml:space="preserve">m</t>
  </si>
  <si>
    <t xml:space="preserve">Montante 48/35 "KNAUF" de acero galvanizado.</t>
  </si>
  <si>
    <t xml:space="preserve">mt16lrw030dbl</t>
  </si>
  <si>
    <t xml:space="preserve">m²</t>
  </si>
  <si>
    <t xml:space="preserve">Panel flexible y ligero de lana de roca volcánica Confortpan 208 Roxul "ROCKWOOL", no revestido, de 40 mm de espesor, resistencia térmica 1,05 m²K/W, conductividad térmica 0,037 W/(mK), densidad 30 kg/m³, calor específico 840 J/kgK y factor de resistencia a la difusión del vapor de agua 1,3.</t>
  </si>
  <si>
    <t xml:space="preserve">mt12ppk010b</t>
  </si>
  <si>
    <t xml:space="preserve">m²</t>
  </si>
  <si>
    <t xml:space="preserve">Placa de yeso laminado A / - 1200 / longitud / 15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</si>
  <si>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</si>
  <si>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</si>
  <si>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</si>
  <si>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mt12psg220</t>
  </si>
  <si>
    <t xml:space="preserve">Ud</t>
  </si>
  <si>
    <t xml:space="preserve">Fijación compuesta por tarugo y tornillo 5x27.</t>
  </si>
  <si>
    <t xml:space="preserve">mt12pck010a</t>
  </si>
  <si>
    <t xml:space="preserve">m</t>
  </si>
  <si>
    <t xml:space="preserve">Cinta de juntas "KNAUF" de 50 mm de ancho.</t>
  </si>
  <si>
    <t xml:space="preserve">mt12pik015</t>
  </si>
  <si>
    <t xml:space="preserve">kg</t>
  </si>
  <si>
    <t xml:space="preserve">Pasta de agarre Perlfix "KNAUF".</t>
  </si>
  <si>
    <t xml:space="preserve">mt12pik010b</t>
  </si>
  <si>
    <t xml:space="preserve">kg</t>
  </si>
  <si>
    <t xml:space="preserve">Pasta de juntas Jointfiller F-1 GLS "KNAUF".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</si>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</sst>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0.98" customWidth="1"/>
    <col min="5" max="5" width="31.62" customWidth="1"/>
    <col min="6" max="6" width="9.76" customWidth="1"/>
    <col min="7" max="7" width="4.81" customWidth="1"/>
    <col min="8" max="8" width="2.33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1.780000</v>
      </c>
      <c r="J8" s="16"/>
      <c r="K8" s="16">
        <f ca="1">ROUND(INDIRECT(ADDRESS(ROW()+(0), COLUMN()+(-4), 1))*INDIRECT(ADDRESS(ROW()+(0), COLUMN()+(-2), 1)), 2)</f>
        <v>2.140000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8.040000</v>
      </c>
      <c r="J9" s="20"/>
      <c r="K9" s="20">
        <f ca="1">ROUND(INDIRECT(ADDRESS(ROW()+(0), COLUMN()+(-4), 1))*INDIRECT(ADDRESS(ROW()+(0), COLUMN()+(-2), 1)), 2)</f>
        <v>5.630000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10.800000</v>
      </c>
      <c r="J10" s="20"/>
      <c r="K10" s="20">
        <f ca="1">ROUND(INDIRECT(ADDRESS(ROW()+(0), COLUMN()+(-4), 1))*INDIRECT(ADDRESS(ROW()+(0), COLUMN()+(-2), 1)), 2)</f>
        <v>21.600000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28.820000</v>
      </c>
      <c r="J11" s="20"/>
      <c r="K11" s="20">
        <f ca="1">ROUND(INDIRECT(ADDRESS(ROW()+(0), COLUMN()+(-4), 1))*INDIRECT(ADDRESS(ROW()+(0), COLUMN()+(-2), 1)), 2)</f>
        <v>30.260000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2.100000</v>
      </c>
      <c r="H12" s="19"/>
      <c r="I12" s="20">
        <v>35.870000</v>
      </c>
      <c r="J12" s="20"/>
      <c r="K12" s="20">
        <f ca="1">ROUND(INDIRECT(ADDRESS(ROW()+(0), COLUMN()+(-4), 1))*INDIRECT(ADDRESS(ROW()+(0), COLUMN()+(-2), 1)), 2)</f>
        <v>75.330000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29.000000</v>
      </c>
      <c r="H13" s="19"/>
      <c r="I13" s="20">
        <v>0.060000</v>
      </c>
      <c r="J13" s="20"/>
      <c r="K13" s="20">
        <f ca="1">ROUND(INDIRECT(ADDRESS(ROW()+(0), COLUMN()+(-4), 1))*INDIRECT(ADDRESS(ROW()+(0), COLUMN()+(-2), 1)), 2)</f>
        <v>1.740000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0.410000</v>
      </c>
      <c r="J14" s="20"/>
      <c r="K14" s="20">
        <f ca="1">ROUND(INDIRECT(ADDRESS(ROW()+(0), COLUMN()+(-4), 1))*INDIRECT(ADDRESS(ROW()+(0), COLUMN()+(-2), 1)), 2)</f>
        <v>0.660000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3.200000</v>
      </c>
      <c r="H15" s="19"/>
      <c r="I15" s="20">
        <v>0.240000</v>
      </c>
      <c r="J15" s="20"/>
      <c r="K15" s="20">
        <f ca="1">ROUND(INDIRECT(ADDRESS(ROW()+(0), COLUMN()+(-4), 1))*INDIRECT(ADDRESS(ROW()+(0), COLUMN()+(-2), 1)), 2)</f>
        <v>0.770000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0.100000</v>
      </c>
      <c r="H16" s="19"/>
      <c r="I16" s="20">
        <v>3.960000</v>
      </c>
      <c r="J16" s="20"/>
      <c r="K16" s="20">
        <f ca="1">ROUND(INDIRECT(ADDRESS(ROW()+(0), COLUMN()+(-4), 1))*INDIRECT(ADDRESS(ROW()+(0), COLUMN()+(-2), 1)), 2)</f>
        <v>0.400000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0.600000</v>
      </c>
      <c r="H17" s="19"/>
      <c r="I17" s="20">
        <v>9.320000</v>
      </c>
      <c r="J17" s="20"/>
      <c r="K17" s="20">
        <f ca="1">ROUND(INDIRECT(ADDRESS(ROW()+(0), COLUMN()+(-4), 1))*INDIRECT(ADDRESS(ROW()+(0), COLUMN()+(-2), 1)), 2)</f>
        <v>5.590000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0.425000</v>
      </c>
      <c r="H18" s="19"/>
      <c r="I18" s="20">
        <v>63.870000</v>
      </c>
      <c r="J18" s="20"/>
      <c r="K18" s="20">
        <f ca="1">ROUND(INDIRECT(ADDRESS(ROW()+(0), COLUMN()+(-4), 1))*INDIRECT(ADDRESS(ROW()+(0), COLUMN()+(-2), 1)), 2)</f>
        <v>27.140000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0.425000</v>
      </c>
      <c r="H19" s="23"/>
      <c r="I19" s="24">
        <v>43.360000</v>
      </c>
      <c r="J19" s="24"/>
      <c r="K19" s="24">
        <f ca="1">ROUND(INDIRECT(ADDRESS(ROW()+(0), COLUMN()+(-4), 1))*INDIRECT(ADDRESS(ROW()+(0), COLUMN()+(-2), 1)), 2)</f>
        <v>18.430000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189.690000</v>
      </c>
      <c r="J20" s="16"/>
      <c r="K20" s="16">
        <f ca="1">ROUND(INDIRECT(ADDRESS(ROW()+(0), COLUMN()+(-4), 1))*INDIRECT(ADDRESS(ROW()+(0), COLUMN()+(-2), 1))/100, 2)</f>
        <v>3.790000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193.480000</v>
      </c>
      <c r="J21" s="24"/>
      <c r="K21" s="24">
        <f ca="1">ROUND(INDIRECT(ADDRESS(ROW()+(0), COLUMN()+(-4), 1))*INDIRECT(ADDRESS(ROW()+(0), COLUMN()+(-2), 1))/100, 2)</f>
        <v>5.800000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199.280000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