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<sst xmlns="http://schemas.openxmlformats.org/spreadsheetml/2006/main" count="47" uniqueCount="47">
  <si>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</si>
  <si>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PSC020</t>
  </si>
  <si>
    <t xml:space="preserve">m²</t>
  </si>
  <si>
    <t xml:space="preserve">Sistema Placo Hydro Premium "PLACO" de tabique con placas de cemento.</t>
  </si>
  <si>
    <r>
      <rPr>
        <b/>
        <sz val="7.80"/>
        <color rgb="FF000000"/>
        <rFont val="Arial"/>
        <family val="2"/>
      </rPr>
      <t xml:space="preserve">Tabique sencillo sistema Placo Hydro Premium "PLACO" (12,5 + 48 + 12,5)/400 (48) realizado con una placa de cemento Aquaroc 13 "PLACO", de 12,5x1200x900 mm en una cara y otra placa Aquaroc 13 "PLACO", de 12,5x1200x900 mm en la otra cara, atornilladas directamente a una estructura simple autoportante de perfiles metálicos de acero galvanizado formada por canales R 48 "PLACO" y montantes M 48 "PLACO", con una separación entre montantes de 400 mm y una disposición normal "N", banda autoadhesiva, Banda 45 "PLACO", en los canales y montantes de arranque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73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</si>
  <si>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</si>
  <si>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</si>
  <si>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</si>
  <si>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</si>
  <si>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</si>
  <si>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</si>
  <si>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</si>
  <si>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</si>
  <si>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tabiques.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</si>
  <si>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</si>
  <si>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</si>
  <si>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</si>
  <si>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</si>
  <si>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</si>
  <si>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metálico de acero galvanizado, M 48 "PLACO", fabricado mediante laminación en frío, de 3000 mm de longitud, 46,5x36 mm de sección y 0,6 mm de espesor.</t>
  </si>
  <si>
    <t xml:space="preserve">mt12plq010a</t>
  </si>
  <si>
    <t xml:space="preserve">m²</t>
  </si>
  <si>
    <t xml:space="preserve">Placa de cemento de alto rendimiento, Aquaroc 13 "PLACO", de 12,5x1200x900 mm.</t>
  </si>
  <si>
    <t xml:space="preserve">mt12plq010a</t>
  </si>
  <si>
    <t xml:space="preserve">m²</t>
  </si>
  <si>
    <t xml:space="preserve">Placa de cemento de alto rendimiento, Aquaroc 13 "PLACO", de 12,5x1200x900 mm.</t>
  </si>
  <si>
    <t xml:space="preserve">mt12plq020a</t>
  </si>
  <si>
    <t xml:space="preserve">Ud</t>
  </si>
  <si>
    <t xml:space="preserve">Tornillo Aquaroc 25 "PLACO", con cabeza de trompeta, de 25 mm de longitud, para instalación de placas de cemento sobre perfilería.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</si>
  <si>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</si>
  <si>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</si>
  <si>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</si>
  <si>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mt12plq030</t>
  </si>
  <si>
    <t xml:space="preserve">Ud</t>
  </si>
  <si>
    <t xml:space="preserve">Cartucho de 310 cm³ de adhesivo de alta resistencia, Aquaroc "PLACO", para tratamiento de juntas.</t>
  </si>
  <si>
    <t xml:space="preserve">mo052</t>
  </si>
  <si>
    <t xml:space="preserve">h</t>
  </si>
  <si>
    <t xml:space="preserve">Mamparas y sistemas de placas.</t>
  </si>
  <si>
    <t xml:space="preserve">mo098</t>
  </si>
  <si>
    <t xml:space="preserve">h</t>
  </si>
  <si>
    <t xml:space="preserve">Medio oficial colocador de mamparas y sistemas de placas.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</si>
  <si>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</si>
  <si>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</si>
  <si>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</si>
  <si>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</si>
  <si>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$ 24,74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</si>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</sst>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2.290000</v>
      </c>
      <c r="J8" s="16"/>
      <c r="K8" s="16">
        <f ca="1">ROUND(INDIRECT(ADDRESS(ROW()+(0), COLUMN()+(-4), 1))*INDIRECT(ADDRESS(ROW()+(0), COLUMN()+(-2), 1)), 2)</f>
        <v>1.030000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0.900000</v>
      </c>
      <c r="H9" s="19"/>
      <c r="I9" s="20">
        <v>10.030000</v>
      </c>
      <c r="J9" s="20"/>
      <c r="K9" s="20">
        <f ca="1">ROUND(INDIRECT(ADDRESS(ROW()+(0), COLUMN()+(-4), 1))*INDIRECT(ADDRESS(ROW()+(0), COLUMN()+(-2), 1)), 2)</f>
        <v>9.030000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11.890000</v>
      </c>
      <c r="J10" s="20"/>
      <c r="K10" s="20">
        <f ca="1">ROUND(INDIRECT(ADDRESS(ROW()+(0), COLUMN()+(-4), 1))*INDIRECT(ADDRESS(ROW()+(0), COLUMN()+(-2), 1)), 2)</f>
        <v>35.670000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166.980000</v>
      </c>
      <c r="J11" s="20"/>
      <c r="K11" s="20">
        <f ca="1">ROUND(INDIRECT(ADDRESS(ROW()+(0), COLUMN()+(-4), 1))*INDIRECT(ADDRESS(ROW()+(0), COLUMN()+(-2), 1)), 2)</f>
        <v>175.330000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166.980000</v>
      </c>
      <c r="J12" s="20"/>
      <c r="K12" s="20">
        <f ca="1">ROUND(INDIRECT(ADDRESS(ROW()+(0), COLUMN()+(-4), 1))*INDIRECT(ADDRESS(ROW()+(0), COLUMN()+(-2), 1)), 2)</f>
        <v>175.330000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30.000000</v>
      </c>
      <c r="H13" s="19"/>
      <c r="I13" s="20">
        <v>0.260000</v>
      </c>
      <c r="J13" s="20"/>
      <c r="K13" s="20">
        <f ca="1">ROUND(INDIRECT(ADDRESS(ROW()+(0), COLUMN()+(-4), 1))*INDIRECT(ADDRESS(ROW()+(0), COLUMN()+(-2), 1)), 2)</f>
        <v>7.800000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4.000000</v>
      </c>
      <c r="H14" s="19"/>
      <c r="I14" s="20">
        <v>0.120000</v>
      </c>
      <c r="J14" s="20"/>
      <c r="K14" s="20">
        <f ca="1">ROUND(INDIRECT(ADDRESS(ROW()+(0), COLUMN()+(-4), 1))*INDIRECT(ADDRESS(ROW()+(0), COLUMN()+(-2), 1)), 2)</f>
        <v>0.480000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0.500000</v>
      </c>
      <c r="H15" s="19"/>
      <c r="I15" s="20">
        <v>65.170000</v>
      </c>
      <c r="J15" s="20"/>
      <c r="K15" s="20">
        <f ca="1">ROUND(INDIRECT(ADDRESS(ROW()+(0), COLUMN()+(-4), 1))*INDIRECT(ADDRESS(ROW()+(0), COLUMN()+(-2), 1)), 2)</f>
        <v>32.590000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0.411000</v>
      </c>
      <c r="H16" s="19"/>
      <c r="I16" s="20">
        <v>63.870000</v>
      </c>
      <c r="J16" s="20"/>
      <c r="K16" s="20">
        <f ca="1">ROUND(INDIRECT(ADDRESS(ROW()+(0), COLUMN()+(-4), 1))*INDIRECT(ADDRESS(ROW()+(0), COLUMN()+(-2), 1)), 2)</f>
        <v>26.250000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0.170000</v>
      </c>
      <c r="H17" s="23"/>
      <c r="I17" s="24">
        <v>43.360000</v>
      </c>
      <c r="J17" s="24"/>
      <c r="K17" s="24">
        <f ca="1">ROUND(INDIRECT(ADDRESS(ROW()+(0), COLUMN()+(-4), 1))*INDIRECT(ADDRESS(ROW()+(0), COLUMN()+(-2), 1)), 2)</f>
        <v>7.370000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470.880000</v>
      </c>
      <c r="J18" s="16"/>
      <c r="K18" s="16">
        <f ca="1">ROUND(INDIRECT(ADDRESS(ROW()+(0), COLUMN()+(-4), 1))*INDIRECT(ADDRESS(ROW()+(0), COLUMN()+(-2), 1))/100, 2)</f>
        <v>9.420000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480.300000</v>
      </c>
      <c r="J19" s="24"/>
      <c r="K19" s="24">
        <f ca="1">ROUND(INDIRECT(ADDRESS(ROW()+(0), COLUMN()+(-4), 1))*INDIRECT(ADDRESS(ROW()+(0), COLUMN()+(-2), 1))/100, 2)</f>
        <v>14.410000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494.710000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