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<sst xmlns="http://schemas.openxmlformats.org/spreadsheetml/2006/main" count="44" uniqueCount="44">
  <si>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</si>
  <si>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PAH010</t>
  </si>
  <si>
    <t xml:space="preserve">Ud</t>
  </si>
  <si>
    <t xml:space="preserve">Puerta de placard, de madera.</t>
  </si>
  <si>
    <r>
      <rPr>
        <sz val="7.80"/>
        <color rgb="FF000000"/>
        <rFont val="Arial"/>
        <family val="2"/>
      </rPr>
      <t xml:space="preserve">Puerta de placard </t>
    </r>
    <r>
      <rPr>
        <b/>
        <sz val="7.80"/>
        <color rgb="FF000000"/>
        <rFont val="Arial"/>
        <family val="2"/>
      </rPr>
      <t xml:space="preserve">de 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215 cm de altura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50x1,9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de tablero aglomerado, acabado en melamina, de color blanco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tapajuntas de MDF, con acabado en melamina de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</si>
  <si>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</si>
  <si>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</si>
  <si>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</si>
  <si>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</si>
  <si>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</si>
  <si>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</si>
  <si>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mt22aap022d</t>
  </si>
  <si>
    <t xml:space="preserve">Ud</t>
  </si>
  <si>
    <t xml:space="preserve">Marco de madera maciza, para puerta de placard de dos hojas de 215 cm de altura, con elementos de fijación.</t>
  </si>
  <si>
    <t xml:space="preserve">mt22ata015pb</t>
  </si>
  <si>
    <t xml:space="preserve">m</t>
  </si>
  <si>
    <t xml:space="preserve">Tapajuntas de MDF, con acabado en melamina, de color blanco, 70x10 mm.</t>
  </si>
  <si>
    <t xml:space="preserve">mt22pxh040caa</t>
  </si>
  <si>
    <t xml:space="preserve">Ud</t>
  </si>
  <si>
    <t xml:space="preserve">Puerta de placard de tablero aglomerado, acabado en melamina, de color blanco, 215x50x1,9 cm.</t>
  </si>
  <si>
    <t xml:space="preserve">mt23icx020</t>
  </si>
  <si>
    <t xml:space="preserve">Ud</t>
  </si>
  <si>
    <t xml:space="preserve">Bisagra oculta de cazoleta, de acero inoxidable, para puerta de placard o baulera de espesor mayor de 15 mm.</t>
  </si>
  <si>
    <t xml:space="preserve">mt23hcl010a</t>
  </si>
  <si>
    <t xml:space="preserve">Ud</t>
  </si>
  <si>
    <t xml:space="preserve">Juego de tirador y escudo largo de latón negro brillo, serie básica, para puerta de placard.</t>
  </si>
  <si>
    <t xml:space="preserve">mt23ppb050</t>
  </si>
  <si>
    <t xml:space="preserve">Ud</t>
  </si>
  <si>
    <t xml:space="preserve">Imán de cierre para puerta de placard o baulera.</t>
  </si>
  <si>
    <t xml:space="preserve">mt23ppb031</t>
  </si>
  <si>
    <t xml:space="preserve">Ud</t>
  </si>
  <si>
    <t xml:space="preserve">Tornillo de latón 21/35 mm.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</si>
  <si>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</si>
  <si>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</si>
  <si>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</si>
  <si>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</si>
  <si>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</si>
  <si>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</si>
  <si>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</si>
  <si>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</si>
  <si>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</si>
  <si>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</si>
  <si>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$ 148,69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</si>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</sst>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1.75" customWidth="1"/>
    <col min="4" max="4" width="18.51" customWidth="1"/>
    <col min="5" max="5" width="44.88" customWidth="1"/>
    <col min="6" max="6" width="1.46" customWidth="1"/>
    <col min="7" max="7" width="7.14" customWidth="1"/>
    <col min="8" max="8" width="3.21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152.470000</v>
      </c>
      <c r="I8" s="16"/>
      <c r="J8" s="16">
        <f ca="1">ROUND(INDIRECT(ADDRESS(ROW()+(0), COLUMN()+(-3), 1))*INDIRECT(ADDRESS(ROW()+(0), COLUMN()+(-2), 1)), 2)</f>
        <v>152.470000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7.000000</v>
      </c>
      <c r="H9" s="20">
        <v>8.170000</v>
      </c>
      <c r="I9" s="20"/>
      <c r="J9" s="20">
        <f ca="1">ROUND(INDIRECT(ADDRESS(ROW()+(0), COLUMN()+(-3), 1))*INDIRECT(ADDRESS(ROW()+(0), COLUMN()+(-2), 1)), 2)</f>
        <v>57.190000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20">
        <v>372.920000</v>
      </c>
      <c r="I10" s="20"/>
      <c r="J10" s="20">
        <f ca="1">ROUND(INDIRECT(ADDRESS(ROW()+(0), COLUMN()+(-3), 1))*INDIRECT(ADDRESS(ROW()+(0), COLUMN()+(-2), 1)), 2)</f>
        <v>745.840000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20">
        <v>7.710000</v>
      </c>
      <c r="I11" s="20"/>
      <c r="J11" s="20">
        <f ca="1">ROUND(INDIRECT(ADDRESS(ROW()+(0), COLUMN()+(-3), 1))*INDIRECT(ADDRESS(ROW()+(0), COLUMN()+(-2), 1)), 2)</f>
        <v>46.260000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48.060000</v>
      </c>
      <c r="I12" s="20"/>
      <c r="J12" s="20">
        <f ca="1">ROUND(INDIRECT(ADDRESS(ROW()+(0), COLUMN()+(-3), 1))*INDIRECT(ADDRESS(ROW()+(0), COLUMN()+(-2), 1)), 2)</f>
        <v>96.120000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4.000000</v>
      </c>
      <c r="H13" s="20">
        <v>1.930000</v>
      </c>
      <c r="I13" s="20"/>
      <c r="J13" s="20">
        <f ca="1">ROUND(INDIRECT(ADDRESS(ROW()+(0), COLUMN()+(-3), 1))*INDIRECT(ADDRESS(ROW()+(0), COLUMN()+(-2), 1)), 2)</f>
        <v>7.720000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36.000000</v>
      </c>
      <c r="H14" s="20">
        <v>0.390000</v>
      </c>
      <c r="I14" s="20"/>
      <c r="J14" s="20">
        <f ca="1">ROUND(INDIRECT(ADDRESS(ROW()+(0), COLUMN()+(-3), 1))*INDIRECT(ADDRESS(ROW()+(0), COLUMN()+(-2), 1)), 2)</f>
        <v>14.040000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1.566000</v>
      </c>
      <c r="H15" s="20">
        <v>62.930000</v>
      </c>
      <c r="I15" s="20"/>
      <c r="J15" s="20">
        <f ca="1">ROUND(INDIRECT(ADDRESS(ROW()+(0), COLUMN()+(-3), 1))*INDIRECT(ADDRESS(ROW()+(0), COLUMN()+(-2), 1)), 2)</f>
        <v>98.550000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1.566000</v>
      </c>
      <c r="H16" s="24">
        <v>43.680000</v>
      </c>
      <c r="I16" s="24"/>
      <c r="J16" s="24">
        <f ca="1">ROUND(INDIRECT(ADDRESS(ROW()+(0), COLUMN()+(-3), 1))*INDIRECT(ADDRESS(ROW()+(0), COLUMN()+(-2), 1)), 2)</f>
        <v>68.400000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1286.590000</v>
      </c>
      <c r="I17" s="16"/>
      <c r="J17" s="16">
        <f ca="1">ROUND(INDIRECT(ADDRESS(ROW()+(0), COLUMN()+(-3), 1))*INDIRECT(ADDRESS(ROW()+(0), COLUMN()+(-2), 1))/100, 2)</f>
        <v>25.730000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1312.320000</v>
      </c>
      <c r="I18" s="24"/>
      <c r="J18" s="24">
        <f ca="1">ROUND(INDIRECT(ADDRESS(ROW()+(0), COLUMN()+(-3), 1))*INDIRECT(ADDRESS(ROW()+(0), COLUMN()+(-2), 1))/100, 2)</f>
        <v>39.370000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1351.690000</v>
      </c>
      <c r="K19" s="26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