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<sst xmlns="http://schemas.openxmlformats.org/spreadsheetml/2006/main" count="38" uniqueCount="38">
  <si>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</si>
  <si>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ISH040</t>
  </si>
  <si>
    <t xml:space="preserve">Ud</t>
  </si>
  <si>
    <t xml:space="preserve">Dispositivo de control centralizado.</t>
  </si>
  <si>
    <r>
      <rPr>
        <sz val="7.80"/>
        <color rgb="FF000000"/>
        <rFont val="Arial"/>
        <family val="2"/>
      </rPr>
      <t xml:space="preserve">Dispositivo de control centralizado formado por </t>
    </r>
    <r>
      <rPr>
        <b/>
        <sz val="7.80"/>
        <color rgb="FF000000"/>
        <rFont val="Arial"/>
        <family val="2"/>
      </rPr>
      <t xml:space="preserve">gabinete de programación, para control de hasta 3 extractores estáticos mecánicos en vivienda unifamiliar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anemómetro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</si>
  <si>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</si>
  <si>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</si>
  <si>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</si>
  <si>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</si>
  <si>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</si>
  <si>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</si>
  <si>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mt20svi025a</t>
  </si>
  <si>
    <t xml:space="preserve">Ud</t>
  </si>
  <si>
    <t xml:space="preserve">Gabinete de programación, compuesto por caja de superficie estanca, de 300x200x150 mm, interruptor automático, transformador y programador electrónico, para control de hasta 3 extractores estáticos mecánicos en vivienda unifamiliar.</t>
  </si>
  <si>
    <t xml:space="preserve">mt20svi028a</t>
  </si>
  <si>
    <t xml:space="preserve">Ud</t>
  </si>
  <si>
    <t xml:space="preserve">Anemómetro.</t>
  </si>
  <si>
    <t xml:space="preserve">mt35aia090aa</t>
  </si>
  <si>
    <t xml:space="preserve">m</t>
  </si>
  <si>
    <t xml:space="preserve">Caño rígido de PVC, roscable, curvable en caliente, de color negro, de 16 mm de diámetro nominal, para canalización fija en superficie. Resistencia a la compresión 1250 N, resistencia al impacto 2 julios, temperatura de trabajo -5°C hasta 60°C, con grado de protección IP 547, propiedades eléctricas: aislante, no propagador de la llama. Incluso parte proporcional de abrazaderas, elementos de sujeción y accesorios (curvas, manguitos, ramales a 90°, codos y curvas flexibles).</t>
  </si>
  <si>
    <t xml:space="preserve">mt35cun020a</t>
  </si>
  <si>
    <t xml:space="preserve">m</t>
  </si>
  <si>
    <t xml:space="preserve">Cable unipolar ES07Z1-K (AS), no propagador de la llama, con conductor multifilar de cobre clase 5 (-K) de 1,5 mm² de sección, con aislamiento de compuesto termoplástico a base de poliolefina libre de halógenos con baja emisión de humos y gases corrosivos (Z1), siendo su tensión asignada de 450/750 V.</t>
  </si>
  <si>
    <t xml:space="preserve">mt35www010</t>
  </si>
  <si>
    <t xml:space="preserve">Ud</t>
  </si>
  <si>
    <t xml:space="preserve">Material auxiliar para instalaciones eléctricas.</t>
  </si>
  <si>
    <t xml:space="preserve">mo001</t>
  </si>
  <si>
    <t xml:space="preserve">h</t>
  </si>
  <si>
    <t xml:space="preserve">Oficial electricista.</t>
  </si>
  <si>
    <t xml:space="preserve">mo093</t>
  </si>
  <si>
    <t xml:space="preserve">h</t>
  </si>
  <si>
    <t xml:space="preserve">Ayudante electricista.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</si>
  <si>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</si>
  <si>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</si>
  <si>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</si>
  <si>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</si>
  <si>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$ 1.188,09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</si>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</sst>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95" customWidth="1"/>
    <col min="2" max="2" width="2.19" customWidth="1"/>
    <col min="3" max="3" width="3.79" customWidth="1"/>
    <col min="4" max="4" width="4.81" customWidth="1"/>
    <col min="5" max="5" width="67.32" customWidth="1"/>
    <col min="6" max="6" width="7.14" customWidth="1"/>
    <col min="7" max="7" width="8.74" customWidth="1"/>
    <col min="8" max="8" width="0.73" customWidth="1"/>
    <col min="9" max="9" width="4.23" customWidth="1"/>
    <col min="10" max="10" width="4.08" customWidth="1"/>
    <col min="11" max="11" width="4.0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1.2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4258.060000</v>
      </c>
      <c r="H8" s="16">
        <f ca="1">ROUND(INDIRECT(ADDRESS(ROW()+(0), COLUMN()+(-2), 1))*INDIRECT(ADDRESS(ROW()+(0), COLUMN()+(-1), 1)), 2)</f>
        <v>4258.060000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1.000000</v>
      </c>
      <c r="G9" s="20">
        <v>3686.590000</v>
      </c>
      <c r="H9" s="20">
        <f ca="1">ROUND(INDIRECT(ADDRESS(ROW()+(0), COLUMN()+(-2), 1))*INDIRECT(ADDRESS(ROW()+(0), COLUMN()+(-1), 1)), 2)</f>
        <v>3686.590000</v>
      </c>
      <c r="I9" s="20"/>
      <c r="J9" s="20"/>
      <c r="K9" s="20"/>
    </row>
    <row r="10" spans="1:11" ht="60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6.000000</v>
      </c>
      <c r="G10" s="20">
        <v>5.690000</v>
      </c>
      <c r="H10" s="20">
        <f ca="1">ROUND(INDIRECT(ADDRESS(ROW()+(0), COLUMN()+(-2), 1))*INDIRECT(ADDRESS(ROW()+(0), COLUMN()+(-1), 1)), 2)</f>
        <v>34.140000</v>
      </c>
      <c r="I10" s="20"/>
      <c r="J10" s="20"/>
      <c r="K10" s="20"/>
    </row>
    <row r="11" spans="1:11" ht="40.8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18.000000</v>
      </c>
      <c r="G11" s="20">
        <v>2.730000</v>
      </c>
      <c r="H11" s="20">
        <f ca="1">ROUND(INDIRECT(ADDRESS(ROW()+(0), COLUMN()+(-2), 1))*INDIRECT(ADDRESS(ROW()+(0), COLUMN()+(-1), 1)), 2)</f>
        <v>49.140000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18" t="s">
        <v>24</v>
      </c>
      <c r="D12" s="17" t="s">
        <v>25</v>
      </c>
      <c r="E12" s="17"/>
      <c r="F12" s="19">
        <v>1.000000</v>
      </c>
      <c r="G12" s="20">
        <v>9.860000</v>
      </c>
      <c r="H12" s="20">
        <f ca="1">ROUND(INDIRECT(ADDRESS(ROW()+(0), COLUMN()+(-2), 1))*INDIRECT(ADDRESS(ROW()+(0), COLUMN()+(-1), 1)), 2)</f>
        <v>9.860000</v>
      </c>
      <c r="I12" s="20"/>
      <c r="J12" s="20"/>
      <c r="K12" s="20"/>
    </row>
    <row r="13" spans="1:11" ht="12.00" thickBot="1" customHeight="1">
      <c r="A13" s="17" t="s">
        <v>26</v>
      </c>
      <c r="B13" s="17"/>
      <c r="C13" s="18" t="s">
        <v>27</v>
      </c>
      <c r="D13" s="17" t="s">
        <v>28</v>
      </c>
      <c r="E13" s="17"/>
      <c r="F13" s="19">
        <v>0.531000</v>
      </c>
      <c r="G13" s="20">
        <v>44.670000</v>
      </c>
      <c r="H13" s="20">
        <f ca="1">ROUND(INDIRECT(ADDRESS(ROW()+(0), COLUMN()+(-2), 1))*INDIRECT(ADDRESS(ROW()+(0), COLUMN()+(-1), 1)), 2)</f>
        <v>23.720000</v>
      </c>
      <c r="I13" s="20"/>
      <c r="J13" s="20"/>
      <c r="K13" s="20"/>
    </row>
    <row r="14" spans="1:11" ht="12.00" thickBot="1" customHeight="1">
      <c r="A14" s="17" t="s">
        <v>29</v>
      </c>
      <c r="B14" s="17"/>
      <c r="C14" s="21" t="s">
        <v>30</v>
      </c>
      <c r="D14" s="22" t="s">
        <v>31</v>
      </c>
      <c r="E14" s="22"/>
      <c r="F14" s="23">
        <v>0.531000</v>
      </c>
      <c r="G14" s="24">
        <v>30.400000</v>
      </c>
      <c r="H14" s="24">
        <f ca="1">ROUND(INDIRECT(ADDRESS(ROW()+(0), COLUMN()+(-2), 1))*INDIRECT(ADDRESS(ROW()+(0), COLUMN()+(-1), 1)), 2)</f>
        <v>16.140000</v>
      </c>
      <c r="I14" s="24"/>
      <c r="J14" s="24"/>
      <c r="K14" s="24"/>
    </row>
    <row r="15" spans="1:11" ht="12.00" thickBot="1" customHeight="1">
      <c r="A15" s="17"/>
      <c r="B15" s="17"/>
      <c r="C15" s="12" t="s">
        <v>32</v>
      </c>
      <c r="D15" s="10" t="s">
        <v>33</v>
      </c>
      <c r="E15" s="10"/>
      <c r="F15" s="14">
        <v>2.000000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8077.650000</v>
      </c>
      <c r="H15" s="16">
        <f ca="1">ROUND(INDIRECT(ADDRESS(ROW()+(0), COLUMN()+(-2), 1))*INDIRECT(ADDRESS(ROW()+(0), COLUMN()+(-1), 1))/100, 2)</f>
        <v>161.550000</v>
      </c>
      <c r="I15" s="16"/>
      <c r="J15" s="16"/>
      <c r="K15" s="16"/>
    </row>
    <row r="16" spans="1:11" ht="12.00" thickBot="1" customHeight="1">
      <c r="A16" s="22"/>
      <c r="B16" s="22"/>
      <c r="C16" s="21" t="s">
        <v>34</v>
      </c>
      <c r="D16" s="22" t="s">
        <v>35</v>
      </c>
      <c r="E16" s="22"/>
      <c r="F16" s="23">
        <v>3.000000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8239.200000</v>
      </c>
      <c r="H16" s="24">
        <f ca="1">ROUND(INDIRECT(ADDRESS(ROW()+(0), COLUMN()+(-2), 1))*INDIRECT(ADDRESS(ROW()+(0), COLUMN()+(-1), 1))/100, 2)</f>
        <v>247.180000</v>
      </c>
      <c r="I16" s="24"/>
      <c r="J16" s="24"/>
      <c r="K16" s="24"/>
    </row>
    <row r="17" spans="1:11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8486.380000</v>
      </c>
      <c r="I17" s="26"/>
      <c r="J17" s="26"/>
      <c r="K17" s="26"/>
    </row>
  </sheetData>
  <mergeCells count="36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B14"/>
    <mergeCell ref="D14:E14"/>
    <mergeCell ref="H14:K14"/>
    <mergeCell ref="A15:B15"/>
    <mergeCell ref="D15:E15"/>
    <mergeCell ref="H15:K15"/>
    <mergeCell ref="A16:B16"/>
    <mergeCell ref="D16:E16"/>
    <mergeCell ref="H16:K16"/>
    <mergeCell ref="A17:E17"/>
    <mergeCell ref="H17:K17"/>
  </mergeCells>
  <pageMargins left="0.620079" right="0.472441" top="0.472441" bottom="0.472441" header="0.0" footer="0.0"/>
  <pageSetup paperSize="9" orientation="portrait"/>
  <rowBreaks count="0" manualBreakCount="0">
    </rowBreaks>
</worksheet>
</file>