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<sst xmlns="http://schemas.openxmlformats.org/spreadsheetml/2006/main" count="35" uniqueCount="35">
  <si>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</si>
  <si>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IGI025</t>
  </si>
  <si>
    <t xml:space="preserve">Ud</t>
  </si>
  <si>
    <t xml:space="preserve">Colector.</t>
  </si>
  <si>
    <r>
      <rPr>
        <sz val="8.25"/>
        <color rgb="FF000000"/>
        <rFont val="Arial"/>
        <family val="2"/>
      </rPr>
      <t xml:space="preserve">Colector de cobre, con entrada de 3/4" de diámetro y tres ramales a 45° de 3/4" de diámetro, para unión roscada, manómetro de acero inoxidable y llave de esfera de latón con mando de mariposa. Incluso, elementos de montaje y demás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</si>
  <si>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</si>
  <si>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</si>
  <si>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</si>
  <si>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</si>
  <si>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</si>
  <si>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</si>
  <si>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</si>
  <si>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mt43acc010b</t>
  </si>
  <si>
    <t xml:space="preserve">Ud</t>
  </si>
  <si>
    <t xml:space="preserve">Colector de cobre, con entrada de 3/4" de diámetro y tres ramales a 45° de 3/4" de diámetro, para unión roscada.</t>
  </si>
  <si>
    <t xml:space="preserve">mt43acc020</t>
  </si>
  <si>
    <t xml:space="preserve">Ud</t>
  </si>
  <si>
    <t xml:space="preserve">Manómetro de acero inoxidable para una presión de 0 a 600 mbar, de 100 mm de diámetro, rosca de conexión de 1/2" y precisión del 0,5%.</t>
  </si>
  <si>
    <t xml:space="preserve">mt43acv060a</t>
  </si>
  <si>
    <t xml:space="preserve">Ud</t>
  </si>
  <si>
    <t xml:space="preserve">Llave de esfera de latón con mando de mariposa, con rosca cilíndrica GAS hembra-macho de 1/2" de diámetro, PN=5 bar.</t>
  </si>
  <si>
    <t xml:space="preserve">Subtotal materiales:</t>
  </si>
  <si>
    <t xml:space="preserve">Mano de obra</t>
  </si>
  <si>
    <t xml:space="preserve">mo010</t>
  </si>
  <si>
    <t xml:space="preserve">h</t>
  </si>
  <si>
    <t xml:space="preserve">Oficial gasista.</t>
  </si>
  <si>
    <t xml:space="preserve">mo109</t>
  </si>
  <si>
    <t xml:space="preserve">h</t>
  </si>
  <si>
    <t xml:space="preserve">Medio oficial gasista.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</si>
  <si>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</si>
  <si>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</si>
  <si>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</si>
  <si>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</si>
  <si>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$ 890,13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</si>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</sst>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80" customWidth="1"/>
    <col min="2" max="2" width="6.12" customWidth="1"/>
    <col min="3" max="3" width="7.14" customWidth="1"/>
    <col min="4" max="4" width="72.93" customWidth="1"/>
    <col min="5" max="5" width="10.54" customWidth="1"/>
    <col min="6" max="6" width="13.43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900.17</v>
      </c>
      <c r="G10" s="12">
        <f ca="1">ROUND(INDIRECT(ADDRESS(ROW()+(0), COLUMN()+(-2), 1))*INDIRECT(ADDRESS(ROW()+(0), COLUMN()+(-1), 1)), 2)</f>
        <v>900.17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1126.72</v>
      </c>
      <c r="G11" s="12">
        <f ca="1">ROUND(INDIRECT(ADDRESS(ROW()+(0), COLUMN()+(-2), 1))*INDIRECT(ADDRESS(ROW()+(0), COLUMN()+(-1), 1)), 2)</f>
        <v>1126.72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150.11</v>
      </c>
      <c r="G12" s="14">
        <f ca="1">ROUND(INDIRECT(ADDRESS(ROW()+(0), COLUMN()+(-2), 1))*INDIRECT(ADDRESS(ROW()+(0), COLUMN()+(-1), 1)), 2)</f>
        <v>150.11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2177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0.487</v>
      </c>
      <c r="F15" s="12">
        <v>12241</v>
      </c>
      <c r="G15" s="12">
        <f ca="1">ROUND(INDIRECT(ADDRESS(ROW()+(0), COLUMN()+(-2), 1))*INDIRECT(ADDRESS(ROW()+(0), COLUMN()+(-1), 1)), 2)</f>
        <v>5961.38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0.487</v>
      </c>
      <c r="F16" s="14">
        <v>8888.07</v>
      </c>
      <c r="G16" s="14">
        <f ca="1">ROUND(INDIRECT(ADDRESS(ROW()+(0), COLUMN()+(-2), 1))*INDIRECT(ADDRESS(ROW()+(0), COLUMN()+(-1), 1)), 2)</f>
        <v>4328.49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10289.9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12466.9</v>
      </c>
      <c r="G19" s="14">
        <f ca="1">ROUND(INDIRECT(ADDRESS(ROW()+(0), COLUMN()+(-2), 1))*INDIRECT(ADDRESS(ROW()+(0), COLUMN()+(-1), 1))/100, 2)</f>
        <v>249.34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12716.2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