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<sst xmlns="http://schemas.openxmlformats.org/spreadsheetml/2006/main" count="44" uniqueCount="44">
  <si>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</si>
  <si>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ICU018</t>
  </si>
  <si>
    <t xml:space="preserve">Ud</t>
  </si>
  <si>
    <t xml:space="preserve">Pilote geotérmico.</t>
  </si>
  <si>
    <r>
      <rPr>
        <sz val="8.25"/>
        <color rgb="FF000000"/>
        <rFont val="Arial"/>
        <family val="2"/>
      </rPr>
      <t xml:space="preserve">Cañería para formación de pilote geotérmico, formada por caño de polietileno reticulado (PE-Xa), de 25 mm de diámetro exterior y 2,3 mm de espesor, SDR11, con pies para unión en U de caños, distanciadores para caños, latiguillos de fijación a la armadura del pilote (no incluida en este precio), curvatubos de plástico, tapones para los caños.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</si>
  <si>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</si>
  <si>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</si>
  <si>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</si>
  <si>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</si>
  <si>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</si>
  <si>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</si>
  <si>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</si>
  <si>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mt37tpu075bc</t>
  </si>
  <si>
    <t xml:space="preserve">m</t>
  </si>
  <si>
    <t xml:space="preserve">Caño de polietileno reticulado (PE-Xa), de 25 mm de diámetro exterior y 2,3 mm de espesor, SDR11, según ISO 15875-2, con el precio incrementado el 10% en concepto de accesorios y piezas especiales.</t>
  </si>
  <si>
    <t xml:space="preserve">mt37sgu031a</t>
  </si>
  <si>
    <t xml:space="preserve">Ud</t>
  </si>
  <si>
    <t xml:space="preserve">Distanciador para caños de 25 mm de diámetro.</t>
  </si>
  <si>
    <t xml:space="preserve">mt37sgu030a</t>
  </si>
  <si>
    <t xml:space="preserve">Ud</t>
  </si>
  <si>
    <t xml:space="preserve">Pie de polietileno de alta densidad (PE 100), para unión en U de caños, electrosoldable.</t>
  </si>
  <si>
    <t xml:space="preserve">mt37tpu705a</t>
  </si>
  <si>
    <t xml:space="preserve">Ud</t>
  </si>
  <si>
    <t xml:space="preserve">Latiguillo de poliamida para fijación de la cañería.</t>
  </si>
  <si>
    <t xml:space="preserve">mt37sgu035b</t>
  </si>
  <si>
    <t xml:space="preserve">Ud</t>
  </si>
  <si>
    <t xml:space="preserve">Curvatubos de plástico, de 25 mm de diámetro.</t>
  </si>
  <si>
    <t xml:space="preserve">mt37sgu033b</t>
  </si>
  <si>
    <t xml:space="preserve">Ud</t>
  </si>
  <si>
    <t xml:space="preserve">Tapón para caño de polietileno reticulado (PE-Xa) de 25 mm de diámetro, SDR11.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</si>
  <si>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</si>
  <si>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</si>
  <si>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</si>
  <si>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</si>
  <si>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</si>
  <si>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</si>
  <si>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</si>
  <si>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</si>
  <si>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</si>
  <si>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</si>
  <si>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</si>
  <si>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</si>
  <si>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$ 1.710,52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</si>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</sst>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40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82</v>
      </c>
      <c r="G10" s="12">
        <v>49.77</v>
      </c>
      <c r="H10" s="12">
        <f ca="1">ROUND(INDIRECT(ADDRESS(ROW()+(0), COLUMN()+(-2), 1))*INDIRECT(ADDRESS(ROW()+(0), COLUMN()+(-1), 1)), 2)</f>
        <v>4081.14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82.49</v>
      </c>
      <c r="H11" s="12">
        <f ca="1">ROUND(INDIRECT(ADDRESS(ROW()+(0), COLUMN()+(-2), 1))*INDIRECT(ADDRESS(ROW()+(0), COLUMN()+(-1), 1)), 2)</f>
        <v>989.88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1060.73</v>
      </c>
      <c r="H12" s="12">
        <f ca="1">ROUND(INDIRECT(ADDRESS(ROW()+(0), COLUMN()+(-2), 1))*INDIRECT(ADDRESS(ROW()+(0), COLUMN()+(-1), 1)), 2)</f>
        <v>4242.92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80</v>
      </c>
      <c r="G13" s="12">
        <v>0.93</v>
      </c>
      <c r="H13" s="12">
        <f ca="1">ROUND(INDIRECT(ADDRESS(ROW()+(0), COLUMN()+(-2), 1))*INDIRECT(ADDRESS(ROW()+(0), COLUMN()+(-1), 1)), 2)</f>
        <v>74.4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8</v>
      </c>
      <c r="G14" s="12">
        <v>71.31</v>
      </c>
      <c r="H14" s="12">
        <f ca="1">ROUND(INDIRECT(ADDRESS(ROW()+(0), COLUMN()+(-2), 1))*INDIRECT(ADDRESS(ROW()+(0), COLUMN()+(-1), 1)), 2)</f>
        <v>570.48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8</v>
      </c>
      <c r="G15" s="14">
        <v>21.22</v>
      </c>
      <c r="H15" s="14">
        <f ca="1">ROUND(INDIRECT(ADDRESS(ROW()+(0), COLUMN()+(-2), 1))*INDIRECT(ADDRESS(ROW()+(0), COLUMN()+(-1), 1)), 2)</f>
        <v>169.76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10128.6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1.108</v>
      </c>
      <c r="G18" s="12">
        <v>12241</v>
      </c>
      <c r="H18" s="12">
        <f ca="1">ROUND(INDIRECT(ADDRESS(ROW()+(0), COLUMN()+(-2), 1))*INDIRECT(ADDRESS(ROW()+(0), COLUMN()+(-1), 1)), 2)</f>
        <v>13563.1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1.108</v>
      </c>
      <c r="G19" s="14">
        <v>8888.07</v>
      </c>
      <c r="H19" s="14">
        <f ca="1">ROUND(INDIRECT(ADDRESS(ROW()+(0), COLUMN()+(-2), 1))*INDIRECT(ADDRESS(ROW()+(0), COLUMN()+(-1), 1)), 2)</f>
        <v>9847.98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23411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33539.6</v>
      </c>
      <c r="H22" s="14">
        <f ca="1">ROUND(INDIRECT(ADDRESS(ROW()+(0), COLUMN()+(-2), 1))*INDIRECT(ADDRESS(ROW()+(0), COLUMN()+(-1), 1))/100, 2)</f>
        <v>670.79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34210.4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