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<sst xmlns="http://schemas.openxmlformats.org/spreadsheetml/2006/main" count="38" uniqueCount="38">
  <si>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</si>
  <si>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</si>
  <si>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</si>
  <si>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</si>
  <si>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simple, para instalación vertical, de 50 m de longitud y 96 mm de diámetro, formada por caño de polietileno de alta densidad (PE 100) de 32 mm de diámetro y 2,9 mm de espesor, SDR11, con caño de inyección, distanciadores para caños y mortero preparado de bentonita y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</si>
  <si>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</si>
  <si>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</si>
  <si>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</si>
  <si>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</si>
  <si>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</si>
  <si>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</si>
  <si>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</si>
  <si>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mt37sge025aa</t>
  </si>
  <si>
    <t xml:space="preserve">Ud</t>
  </si>
  <si>
    <t xml:space="preserve">Sonda geotérmica para instalación vertical, de 50 m de longitud y 96 mm de diámetro, formada por un caño de polietileno de alta densidad (PE 100) de 32 mm de diámetro y 2,9 mm de espesor, SDR11, y un pie con forma de V, al que se sueldan los caños, peso de la sonda 123,75 kg, temperatura de trabajo entre -20°C y 30°C, suministrada en rollos.</t>
  </si>
  <si>
    <t xml:space="preserve">mt37sge030a</t>
  </si>
  <si>
    <t xml:space="preserve">m</t>
  </si>
  <si>
    <t xml:space="preserve">Caño de inyección, de polietileno de alta densidad (PEAD/HDPE), de 25 mm de diámetro exterior y 2,3 mm de espesor, para relleno de sonda geotérmica vertical.</t>
  </si>
  <si>
    <t xml:space="preserve">mt37sge060a</t>
  </si>
  <si>
    <t xml:space="preserve">Ud</t>
  </si>
  <si>
    <t xml:space="preserve">Distanciador para caños, 2x32 mm, con orificio central de 45 mm de diámetro para guiado del caño de inyección, para sonda geotérmica vertical.</t>
  </si>
  <si>
    <t xml:space="preserve">mt08var100a</t>
  </si>
  <si>
    <t xml:space="preserve">kg</t>
  </si>
  <si>
    <t xml:space="preserve">Mortero preparado de bentonita y cemento, de conductividad térmica mínima 2,35 W/(mK), baja permeabilidad al agua, resistente a heladas, densidad 1800 kg/m³, resistencia mecánica a compresión 10 N/mm², para inyección y relleno de sonda geotérmica vertical.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</si>
  <si>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</si>
  <si>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</si>
  <si>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</si>
  <si>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</si>
  <si>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</si>
  <si>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</si>
  <si>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</si>
  <si>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</si>
  <si>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</si>
  <si>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</si>
  <si>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</si>
  <si>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</si>
  <si>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$ 3.746,00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</si>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</sst>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3493.44</v>
      </c>
      <c r="G10" s="12">
        <f ca="1">ROUND(INDIRECT(ADDRESS(ROW()+(0), COLUMN()+(-2), 1))*INDIRECT(ADDRESS(ROW()+(0), COLUMN()+(-1), 1)), 2)</f>
        <v>3493.44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52</v>
      </c>
      <c r="F11" s="12">
        <v>16.99</v>
      </c>
      <c r="G11" s="12">
        <f ca="1">ROUND(INDIRECT(ADDRESS(ROW()+(0), COLUMN()+(-2), 1))*INDIRECT(ADDRESS(ROW()+(0), COLUMN()+(-1), 1)), 2)</f>
        <v>883.48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60.28</v>
      </c>
      <c r="G12" s="12">
        <f ca="1">ROUND(INDIRECT(ADDRESS(ROW()+(0), COLUMN()+(-2), 1))*INDIRECT(ADDRESS(ROW()+(0), COLUMN()+(-1), 1)), 2)</f>
        <v>421.96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900</v>
      </c>
      <c r="F13" s="14">
        <v>13.31</v>
      </c>
      <c r="G13" s="14">
        <f ca="1">ROUND(INDIRECT(ADDRESS(ROW()+(0), COLUMN()+(-2), 1))*INDIRECT(ADDRESS(ROW()+(0), COLUMN()+(-1), 1)), 2)</f>
        <v>11979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16777.9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1.689</v>
      </c>
      <c r="F16" s="12">
        <v>12241</v>
      </c>
      <c r="G16" s="12">
        <f ca="1">ROUND(INDIRECT(ADDRESS(ROW()+(0), COLUMN()+(-2), 1))*INDIRECT(ADDRESS(ROW()+(0), COLUMN()+(-1), 1)), 2)</f>
        <v>20675.1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1.689</v>
      </c>
      <c r="F17" s="14">
        <v>8888.07</v>
      </c>
      <c r="G17" s="14">
        <f ca="1">ROUND(INDIRECT(ADDRESS(ROW()+(0), COLUMN()+(-2), 1))*INDIRECT(ADDRESS(ROW()+(0), COLUMN()+(-1), 1)), 2)</f>
        <v>15012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35687.1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52464.9</v>
      </c>
      <c r="G20" s="14">
        <f ca="1">ROUND(INDIRECT(ADDRESS(ROW()+(0), COLUMN()+(-2), 1))*INDIRECT(ADDRESS(ROW()+(0), COLUMN()+(-1), 1))/100, 2)</f>
        <v>1049.3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53514.2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