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<sst xmlns="http://schemas.openxmlformats.org/spreadsheetml/2006/main" count="26" uniqueCount="26">
  <si>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</si>
  <si>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</si>
  <si>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</si>
  <si>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Ramal a 45° para línea frigorífica de líquido, de descarga de gas y de succión de gas.</t>
  </si>
  <si>
    <r>
      <rPr>
        <b/>
        <sz val="7.80"/>
        <color rgb="FF000000"/>
        <rFont val="A"/>
        <family val="2"/>
      </rPr>
      <t xml:space="preserve">Ramal a 45° de línea frigorífica formada por tres colectores, uno para la línea de líquido, otro para la línea de descarga de gas y otro para la línea de succión de gas, de 4 salidas cada uno, modelo RBM-HY1043FE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</si>
  <si>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</si>
  <si>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</si>
  <si>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</si>
  <si>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</si>
  <si>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</si>
  <si>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</si>
  <si>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mt42tsb535a</t>
  </si>
  <si>
    <t xml:space="preserve">Ud</t>
  </si>
  <si>
    <t xml:space="preserve">Conjunto de tres colectores, uno para la línea de líquido, otro para la línea de descarga de gas y otro para la línea de succión de gas, de 4 salidas cada uno, modelo RBM-HY1043FE "TOSHIBA", con una capacidad máxima de unidades interiores conectadas aguas abajo menor de 39,8 kW.</t>
  </si>
  <si>
    <t xml:space="preserve">mo004</t>
  </si>
  <si>
    <t xml:space="preserve">h</t>
  </si>
  <si>
    <t xml:space="preserve">Oficial instalador de equipos de climatización.</t>
  </si>
  <si>
    <t xml:space="preserve">mo102</t>
  </si>
  <si>
    <t xml:space="preserve">h</t>
  </si>
  <si>
    <t xml:space="preserve">Medio oficial instalador de equipos de climatización.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</si>
  <si>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</si>
  <si>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</si>
  <si>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</si>
  <si>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</si>
  <si>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$ 1.145,48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</si>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</sst>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62" customWidth="1"/>
    <col min="4" max="4" width="19.38" customWidth="1"/>
    <col min="5" max="5" width="41.09" customWidth="1"/>
    <col min="6" max="6" width="4.23" customWidth="1"/>
    <col min="7" max="7" width="6.41" customWidth="1"/>
    <col min="8" max="8" width="2.04" customWidth="1"/>
    <col min="9" max="9" width="11.51" customWidth="1"/>
    <col min="10" max="10" width="1.17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3109.190000</v>
      </c>
      <c r="I8" s="16"/>
      <c r="J8" s="16">
        <f ca="1">ROUND(INDIRECT(ADDRESS(ROW()+(0), COLUMN()+(-3), 1))*INDIRECT(ADDRESS(ROW()+(0), COLUMN()+(-2), 1)), 2)</f>
        <v>3109.190000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0.056000</v>
      </c>
      <c r="H9" s="20">
        <v>63.870000</v>
      </c>
      <c r="I9" s="20"/>
      <c r="J9" s="20">
        <f ca="1">ROUND(INDIRECT(ADDRESS(ROW()+(0), COLUMN()+(-3), 1))*INDIRECT(ADDRESS(ROW()+(0), COLUMN()+(-2), 1)), 2)</f>
        <v>3.580000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0.056000</v>
      </c>
      <c r="H10" s="24">
        <v>43.280000</v>
      </c>
      <c r="I10" s="24"/>
      <c r="J10" s="24">
        <f ca="1">ROUND(INDIRECT(ADDRESS(ROW()+(0), COLUMN()+(-3), 1))*INDIRECT(ADDRESS(ROW()+(0), COLUMN()+(-2), 1)), 2)</f>
        <v>2.420000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3115.190000</v>
      </c>
      <c r="I11" s="16"/>
      <c r="J11" s="16">
        <f ca="1">ROUND(INDIRECT(ADDRESS(ROW()+(0), COLUMN()+(-3), 1))*INDIRECT(ADDRESS(ROW()+(0), COLUMN()+(-2), 1))/100, 2)</f>
        <v>62.300000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3177.490000</v>
      </c>
      <c r="I12" s="24"/>
      <c r="J12" s="24">
        <f ca="1">ROUND(INDIRECT(ADDRESS(ROW()+(0), COLUMN()+(-3), 1))*INDIRECT(ADDRESS(ROW()+(0), COLUMN()+(-2), 1))/100, 2)</f>
        <v>95.320000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3272.810000</v>
      </c>
      <c r="K13" s="26"/>
    </row>
  </sheetData>
  <mergeCells count="26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A13:F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