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<sst xmlns="http://schemas.openxmlformats.org/spreadsheetml/2006/main" count="29" uniqueCount="29">
  <si>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</si>
  <si>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ICM057</t>
  </si>
  <si>
    <t xml:space="preserve">Ud</t>
  </si>
  <si>
    <t xml:space="preserve">Línea de conexiones eléctricas para sistema de calefacción por techo o suelo radiantes.</t>
  </si>
  <si>
    <r>
      <rPr>
        <sz val="8.25"/>
        <color rgb="FF000000"/>
        <rFont val="Arial"/>
        <family val="2"/>
      </rPr>
      <t xml:space="preserve">Línea de conexiones eléctricas rápidas (tomacorrientes), para emisores eléctricos para sistema de calefacción por techo radiante, con cielorraso registrable, con 10 conexiones eléctricas, separación entre cada grupo de dos conexiones 600 mm, longitud total 6 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</si>
  <si>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</si>
  <si>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</si>
  <si>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</si>
  <si>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</si>
  <si>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</si>
  <si>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</si>
  <si>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</si>
  <si>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mt38ilo522a</t>
  </si>
  <si>
    <t xml:space="preserve">Ud</t>
  </si>
  <si>
    <t xml:space="preserve">Línea de conexiones eléctricas rápidas (tomacorrientes), para emisores eléctricos para sistema de calefacción por techo radiante, con cielorraso registrable, con 10 conexiones eléctricas, separación entre cada grupo de dos conexiones 600 mm, longitud total 6 m.</t>
  </si>
  <si>
    <t xml:space="preserve">mt35aia010a</t>
  </si>
  <si>
    <t xml:space="preserve">m</t>
  </si>
  <si>
    <t xml:space="preserve">Caño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</si>
  <si>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Subtotal materiales:</t>
  </si>
  <si>
    <t xml:space="preserve">Mano de obra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</si>
  <si>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</si>
  <si>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</si>
  <si>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</si>
  <si>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</si>
  <si>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</si>
  <si>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</si>
  <si>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</si>
  <si>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$ 8.048,69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</si>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</sst>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24389.7</v>
      </c>
      <c r="H10" s="12">
        <f ca="1">ROUND(INDIRECT(ADDRESS(ROW()+(0), COLUMN()+(-2), 1))*INDIRECT(ADDRESS(ROW()+(0), COLUMN()+(-1), 1)), 2)</f>
        <v>24389.7</v>
      </c>
    </row>
    <row r="11" spans="1:8" ht="45.00" thickBot="1" customHeight="1">
      <c r="A11" s="1" t="s">
        <v>15</v>
      </c>
      <c r="B11" s="1"/>
      <c r="C11" s="10" t="s">
        <v>16</v>
      </c>
      <c r="D11" s="10"/>
      <c r="E11" s="1" t="s">
        <v>17</v>
      </c>
      <c r="F11" s="13">
        <v>2</v>
      </c>
      <c r="G11" s="14">
        <v>151.15</v>
      </c>
      <c r="H11" s="14">
        <f ca="1">ROUND(INDIRECT(ADDRESS(ROW()+(0), COLUMN()+(-2), 1))*INDIRECT(ADDRESS(ROW()+(0), COLUMN()+(-1), 1)), 2)</f>
        <v>302.3</v>
      </c>
    </row>
    <row r="12" spans="1:8" ht="13.50" thickBot="1" customHeight="1">
      <c r="A12" s="15"/>
      <c r="B12" s="15"/>
      <c r="C12" s="15"/>
      <c r="D12" s="15"/>
      <c r="E12" s="15"/>
      <c r="F12" s="9" t="s">
        <v>18</v>
      </c>
      <c r="G12" s="9"/>
      <c r="H12" s="17">
        <f ca="1">ROUND(SUM(INDIRECT(ADDRESS(ROW()+(-1), COLUMN()+(0), 1)),INDIRECT(ADDRESS(ROW()+(-2), COLUMN()+(0), 1))), 2)</f>
        <v>24692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1.39</v>
      </c>
      <c r="G14" s="14">
        <v>8888.07</v>
      </c>
      <c r="H14" s="14">
        <f ca="1">ROUND(INDIRECT(ADDRESS(ROW()+(0), COLUMN()+(-2), 1))*INDIRECT(ADDRESS(ROW()+(0), COLUMN()+(-1), 1)), 2)</f>
        <v>12354.4</v>
      </c>
    </row>
    <row r="15" spans="1:8" ht="13.50" thickBot="1" customHeight="1">
      <c r="A15" s="15"/>
      <c r="B15" s="15"/>
      <c r="C15" s="15"/>
      <c r="D15" s="15"/>
      <c r="E15" s="15"/>
      <c r="F15" s="9" t="s">
        <v>23</v>
      </c>
      <c r="G15" s="9"/>
      <c r="H15" s="17">
        <f ca="1">ROUND(SUM(INDIRECT(ADDRESS(ROW()+(-1), COLUMN()+(0), 1))), 2)</f>
        <v>12354.4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37046.4</v>
      </c>
      <c r="H17" s="14">
        <f ca="1">ROUND(INDIRECT(ADDRESS(ROW()+(0), COLUMN()+(-2), 1))*INDIRECT(ADDRESS(ROW()+(0), COLUMN()+(-1), 1))/100, 2)</f>
        <v>740.93</v>
      </c>
    </row>
    <row r="18" spans="1:8" ht="13.50" thickBot="1" customHeight="1">
      <c r="A18" s="21" t="s">
        <v>27</v>
      </c>
      <c r="B18" s="21"/>
      <c r="C18" s="22"/>
      <c r="D18" s="22"/>
      <c r="E18" s="23"/>
      <c r="F18" s="24" t="s">
        <v>28</v>
      </c>
      <c r="G18" s="25"/>
      <c r="H18" s="26">
        <f ca="1">ROUND(SUM(INDIRECT(ADDRESS(ROW()+(-1), COLUMN()+(0), 1)),INDIRECT(ADDRESS(ROW()+(-3), COLUMN()+(0), 1)),INDIRECT(ADDRESS(ROW()+(-6), COLUMN()+(0), 1))), 2)</f>
        <v>37787.3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