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<sst xmlns="http://schemas.openxmlformats.org/spreadsheetml/2006/main" count="58" uniqueCount="58">
  <si>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</si>
  <si>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HRP040</t>
  </si>
  <si>
    <t xml:space="preserve">m</t>
  </si>
  <si>
    <t xml:space="preserve">Bota-aguas de hormigón polímero.</t>
  </si>
  <si>
    <r>
      <rPr>
        <sz val="8.25"/>
        <color rgb="FF000000"/>
        <rFont val="Arial"/>
        <family val="2"/>
      </rPr>
      <t xml:space="preserve">Bota-aguas de hormigón polímero de superficie pulida, plano con tacón trasero para encastre de la carpintería, con goterón, de 365x25 mm, con anclaje metálico de acero inoxidable y grava adherida a la superficie en su cara inferior y empotrado en las jambas; colocación con adhesivo cementoso flexible y de gran adherencia, C2 S2 sobre una capa de regularización de mortero de cemento, confeccionado en obra, con aditivo hidrófugo, dosificación 1:3, sobre el que se introducen los anclajes metálicos; y sellado de las juntas entre piezas y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</si>
  <si>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</si>
  <si>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</si>
  <si>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</si>
  <si>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</si>
  <si>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</si>
  <si>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</si>
  <si>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</si>
  <si>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</si>
  <si>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</si>
  <si>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</si>
  <si>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</si>
  <si>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</si>
  <si>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</si>
  <si>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</si>
  <si>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</si>
  <si>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</si>
  <si>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</si>
  <si>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</si>
  <si>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</si>
  <si>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mt20wwa040</t>
  </si>
  <si>
    <t xml:space="preserve">kg</t>
  </si>
  <si>
    <t xml:space="preserve">Adhesivo cementoso flexible y de gran adherencia, C2 S2.</t>
  </si>
  <si>
    <t xml:space="preserve">mt20vho010y</t>
  </si>
  <si>
    <t xml:space="preserve">m</t>
  </si>
  <si>
    <t xml:space="preserve">Bota-aguas de hormigón polímero de superficie pulida, plano con tacón trasero para encastre de la carpintería, con goterón, de 365x25 mm, con anclaje metálico de acero inoxidable y grava adherida a la superficie en su cara inferior, suministrado en piezas de hasta 2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</si>
  <si>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</si>
  <si>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</si>
  <si>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</si>
  <si>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</si>
  <si>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</si>
  <si>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</si>
  <si>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</si>
  <si>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</si>
  <si>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</si>
  <si>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</si>
  <si>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</si>
  <si>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</si>
  <si>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</si>
  <si>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</si>
  <si>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</si>
  <si>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</si>
  <si>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</si>
  <si>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</si>
  <si>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</si>
  <si>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</si>
  <si>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</si>
  <si>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</si>
  <si>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</si>
  <si>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</si>
  <si>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</si>
  <si>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</si>
  <si>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$ 932,60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</si>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</sst>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0.55" customWidth="1"/>
    <col min="6" max="6" width="11.56" customWidth="1"/>
    <col min="7" max="7" width="14.4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19.03</v>
      </c>
      <c r="H10" s="12">
        <f ca="1">ROUND(INDIRECT(ADDRESS(ROW()+(0), COLUMN()+(-2), 1))*INDIRECT(ADDRESS(ROW()+(0), COLUMN()+(-1), 1)), 2)</f>
        <v>0.11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0.011</v>
      </c>
      <c r="G11" s="12">
        <v>221.35</v>
      </c>
      <c r="H11" s="12">
        <f ca="1">ROUND(INDIRECT(ADDRESS(ROW()+(0), COLUMN()+(-2), 1))*INDIRECT(ADDRESS(ROW()+(0), COLUMN()+(-1), 1)), 2)</f>
        <v>2.43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3.386</v>
      </c>
      <c r="G12" s="12">
        <v>3.65</v>
      </c>
      <c r="H12" s="12">
        <f ca="1">ROUND(INDIRECT(ADDRESS(ROW()+(0), COLUMN()+(-2), 1))*INDIRECT(ADDRESS(ROW()+(0), COLUMN()+(-1), 1)), 2)</f>
        <v>12.36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0.068</v>
      </c>
      <c r="G13" s="12">
        <v>15.21</v>
      </c>
      <c r="H13" s="12">
        <f ca="1">ROUND(INDIRECT(ADDRESS(ROW()+(0), COLUMN()+(-2), 1))*INDIRECT(ADDRESS(ROW()+(0), COLUMN()+(-1), 1)), 2)</f>
        <v>1.03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2.19</v>
      </c>
      <c r="G14" s="12">
        <v>5.96</v>
      </c>
      <c r="H14" s="12">
        <f ca="1">ROUND(INDIRECT(ADDRESS(ROW()+(0), COLUMN()+(-2), 1))*INDIRECT(ADDRESS(ROW()+(0), COLUMN()+(-1), 1)), 2)</f>
        <v>13.05</v>
      </c>
    </row>
    <row r="15" spans="1:8" ht="45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1.05</v>
      </c>
      <c r="G15" s="12">
        <v>411.59</v>
      </c>
      <c r="H15" s="12">
        <f ca="1">ROUND(INDIRECT(ADDRESS(ROW()+(0), COLUMN()+(-2), 1))*INDIRECT(ADDRESS(ROW()+(0), COLUMN()+(-1), 1)), 2)</f>
        <v>432.17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0.365</v>
      </c>
      <c r="G16" s="12">
        <v>4.64</v>
      </c>
      <c r="H16" s="12">
        <f ca="1">ROUND(INDIRECT(ADDRESS(ROW()+(0), COLUMN()+(-2), 1))*INDIRECT(ADDRESS(ROW()+(0), COLUMN()+(-1), 1)), 2)</f>
        <v>1.69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0.039</v>
      </c>
      <c r="G17" s="12">
        <v>63.73</v>
      </c>
      <c r="H17" s="12">
        <f ca="1">ROUND(INDIRECT(ADDRESS(ROW()+(0), COLUMN()+(-2), 1))*INDIRECT(ADDRESS(ROW()+(0), COLUMN()+(-1), 1)), 2)</f>
        <v>2.49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0.077</v>
      </c>
      <c r="G18" s="14">
        <v>87.21</v>
      </c>
      <c r="H18" s="14">
        <f ca="1">ROUND(INDIRECT(ADDRESS(ROW()+(0), COLUMN()+(-2), 1))*INDIRECT(ADDRESS(ROW()+(0), COLUMN()+(-1), 1)), 2)</f>
        <v>6.72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472.05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0.006</v>
      </c>
      <c r="G21" s="14">
        <v>886.15</v>
      </c>
      <c r="H21" s="14">
        <f ca="1">ROUND(INDIRECT(ADDRESS(ROW()+(0), COLUMN()+(-2), 1))*INDIRECT(ADDRESS(ROW()+(0), COLUMN()+(-1), 1)), 2)</f>
        <v>5.32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2)</f>
        <v>5.32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0.264</v>
      </c>
      <c r="G24" s="12">
        <v>11912.7</v>
      </c>
      <c r="H24" s="12">
        <f ca="1">ROUND(INDIRECT(ADDRESS(ROW()+(0), COLUMN()+(-2), 1))*INDIRECT(ADDRESS(ROW()+(0), COLUMN()+(-1), 1)), 2)</f>
        <v>3144.94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3">
        <v>0.339</v>
      </c>
      <c r="G25" s="14">
        <v>8579.62</v>
      </c>
      <c r="H25" s="14">
        <f ca="1">ROUND(INDIRECT(ADDRESS(ROW()+(0), COLUMN()+(-2), 1))*INDIRECT(ADDRESS(ROW()+(0), COLUMN()+(-1), 1)), 2)</f>
        <v>2908.49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2)</f>
        <v>6053.43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20" t="s">
        <v>54</v>
      </c>
      <c r="D28" s="20"/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1)),INDIRECT(ADDRESS(ROW()+(-9), COLUMN()+(1), 1))), 2)</f>
        <v>6530.8</v>
      </c>
      <c r="H28" s="14">
        <f ca="1">ROUND(INDIRECT(ADDRESS(ROW()+(0), COLUMN()+(-2), 1))*INDIRECT(ADDRESS(ROW()+(0), COLUMN()+(-1), 1))/100, 2)</f>
        <v>130.62</v>
      </c>
    </row>
    <row r="29" spans="1:8" ht="13.50" thickBot="1" customHeight="1">
      <c r="A29" s="21" t="s">
        <v>56</v>
      </c>
      <c r="B29" s="21"/>
      <c r="C29" s="22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1)),INDIRECT(ADDRESS(ROW()+(-10), COLUMN()+(0), 1))), 2)</f>
        <v>6661.42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