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<sst xmlns="http://schemas.openxmlformats.org/spreadsheetml/2006/main" count="35" uniqueCount="35">
  <si>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</si>
  <si>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FFR010</t>
  </si>
  <si>
    <t xml:space="preserve">m²</t>
  </si>
  <si>
    <t xml:space="preserve">Hoja interior de fachada, de mampostería de ladrillo cerámico para revestir.</t>
  </si>
  <si>
    <r>
      <rPr>
        <sz val="7.80"/>
        <color rgb="FF000000"/>
        <rFont val="Arial"/>
        <family val="2"/>
      </rPr>
      <t xml:space="preserve">Hoja interior de cerramiento de fachada </t>
    </r>
    <r>
      <rPr>
        <b/>
        <sz val="7.80"/>
        <color rgb="FF000000"/>
        <rFont val="Arial"/>
        <family val="2"/>
      </rPr>
      <t xml:space="preserve">de 12 cm de espesor, de mampostería de ladrillo cerámico con huecos horizontales, para revestir, 12x18x33 cm, recibida con mortero de cemento de albañilería, compuesto por clinker Portland, adiciones minerales y aditivos plastificantes, con una proporción en volumen 1:5, densidad 2650 kg/m³; formación de dinteles mediante piezas en "U" y hormigón armado con 0,15 kg/m² de acero ADN 420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</si>
  <si>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</si>
  <si>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</si>
  <si>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</si>
  <si>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</si>
  <si>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</si>
  <si>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</si>
  <si>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</si>
  <si>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</si>
  <si>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</si>
  <si>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mt09moe120b</t>
  </si>
  <si>
    <t xml:space="preserve">m³</t>
  </si>
  <si>
    <t xml:space="preserve">Mortero de cemento de albañilería, compuesto por clinker Portland, adiciones minerales y aditivos plastificantes, con una proporción en volumen 1:5, densidad 2650 kg/m³, no apto para usos estructurales.</t>
  </si>
  <si>
    <t xml:space="preserve">mt07aco090b</t>
  </si>
  <si>
    <t xml:space="preserve">kg</t>
  </si>
  <si>
    <t xml:space="preserve">Acero en barras nervuradas, ADN 420, elaborado en taller y colocado en obra, diámetros varios, según IRAM-IAS U 500-528.</t>
  </si>
  <si>
    <t xml:space="preserve">mt10haf070lga</t>
  </si>
  <si>
    <t xml:space="preserve">m³</t>
  </si>
  <si>
    <t xml:space="preserve">Hormigón H-25, clase de exposición ambiental A2, tamaño máximo del agregado 19,0 mm, consistencia fluida, elaborado, según CIRSOC 201 2005.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</si>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</sst>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4"/>
      <c r="I8" s="16">
        <v>5.130000</v>
      </c>
      <c r="J8" s="16"/>
      <c r="K8" s="16">
        <f ca="1">ROUND(INDIRECT(ADDRESS(ROW()+(0), COLUMN()+(-4), 1))*INDIRECT(ADDRESS(ROW()+(0), COLUMN()+(-2), 1)), 2)</f>
        <v>86.180000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19"/>
      <c r="I9" s="20">
        <v>363.080000</v>
      </c>
      <c r="J9" s="20"/>
      <c r="K9" s="20">
        <f ca="1">ROUND(INDIRECT(ADDRESS(ROW()+(0), COLUMN()+(-4), 1))*INDIRECT(ADDRESS(ROW()+(0), COLUMN()+(-2), 1)), 2)</f>
        <v>3.990000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0.150000</v>
      </c>
      <c r="H10" s="19"/>
      <c r="I10" s="20">
        <v>9.920000</v>
      </c>
      <c r="J10" s="20"/>
      <c r="K10" s="20">
        <f ca="1">ROUND(INDIRECT(ADDRESS(ROW()+(0), COLUMN()+(-4), 1))*INDIRECT(ADDRESS(ROW()+(0), COLUMN()+(-2), 1)), 2)</f>
        <v>1.490000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0.027000</v>
      </c>
      <c r="H11" s="19"/>
      <c r="I11" s="20">
        <v>747.630000</v>
      </c>
      <c r="J11" s="20"/>
      <c r="K11" s="20">
        <f ca="1">ROUND(INDIRECT(ADDRESS(ROW()+(0), COLUMN()+(-4), 1))*INDIRECT(ADDRESS(ROW()+(0), COLUMN()+(-2), 1)), 2)</f>
        <v>20.190000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0.789000</v>
      </c>
      <c r="H12" s="19"/>
      <c r="I12" s="20">
        <v>61.790000</v>
      </c>
      <c r="J12" s="20"/>
      <c r="K12" s="20">
        <f ca="1">ROUND(INDIRECT(ADDRESS(ROW()+(0), COLUMN()+(-4), 1))*INDIRECT(ADDRESS(ROW()+(0), COLUMN()+(-2), 1)), 2)</f>
        <v>48.750000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0.395000</v>
      </c>
      <c r="H13" s="23"/>
      <c r="I13" s="24">
        <v>41.650000</v>
      </c>
      <c r="J13" s="24"/>
      <c r="K13" s="24">
        <f ca="1">ROUND(INDIRECT(ADDRESS(ROW()+(0), COLUMN()+(-4), 1))*INDIRECT(ADDRESS(ROW()+(0), COLUMN()+(-2), 1)), 2)</f>
        <v>16.450000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3.000000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177.050000</v>
      </c>
      <c r="J14" s="16"/>
      <c r="K14" s="16">
        <f ca="1">ROUND(INDIRECT(ADDRESS(ROW()+(0), COLUMN()+(-4), 1))*INDIRECT(ADDRESS(ROW()+(0), COLUMN()+(-2), 1))/100, 2)</f>
        <v>5.310000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182.360000</v>
      </c>
      <c r="J15" s="24"/>
      <c r="K15" s="24">
        <f ca="1">ROUND(INDIRECT(ADDRESS(ROW()+(0), COLUMN()+(-4), 1))*INDIRECT(ADDRESS(ROW()+(0), COLUMN()+(-2), 1))/100, 2)</f>
        <v>5.470000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187.830000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