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<sst xmlns="http://schemas.openxmlformats.org/spreadsheetml/2006/main" count="63" uniqueCount="63">
  <si>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</si>
  <si>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</si>
  <si>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</si>
  <si>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compuesta de piezas en "U" cerámicas cara vista.</t>
  </si>
  <si>
    <r>
      <rPr>
        <sz val="8.25"/>
        <color rgb="FF000000"/>
        <rFont val="Arial"/>
        <family val="2"/>
      </rPr>
      <t xml:space="preserve">Celosía longitudinal en fachada, de mampostería compuesta,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ADN 420 (cuantía 4,3 kg/m²) y macizado de mortero; apeo mediante puntales metálicos telescópicos y tablones de madera.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</si>
  <si>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</si>
  <si>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</si>
  <si>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</si>
  <si>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</si>
  <si>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</si>
  <si>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</si>
  <si>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</si>
  <si>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</si>
  <si>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</si>
  <si>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</si>
  <si>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</si>
  <si>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</si>
  <si>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</si>
  <si>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</si>
  <si>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</si>
  <si>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</si>
  <si>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</si>
  <si>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</si>
  <si>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</si>
  <si>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</si>
  <si>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</si>
  <si>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</si>
  <si>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</si>
  <si>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</si>
  <si>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</si>
  <si>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</si>
  <si>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</si>
  <si>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</si>
  <si>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</si>
  <si>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</si>
  <si>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</si>
  <si>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</si>
  <si>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</si>
  <si>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</si>
  <si>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</si>
  <si>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</si>
  <si>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</si>
  <si>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</si>
  <si>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</si>
  <si>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</si>
  <si>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</si>
  <si>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mo043</t>
  </si>
  <si>
    <t xml:space="preserve">h</t>
  </si>
  <si>
    <t xml:space="preserve">Oficial armador de hierro.</t>
  </si>
  <si>
    <t xml:space="preserve">mo090</t>
  </si>
  <si>
    <t xml:space="preserve">h</t>
  </si>
  <si>
    <t xml:space="preserve">Medio oficial armador de hierro.</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</si>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</sst>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17.13</v>
      </c>
      <c r="H10" s="12">
        <f ca="1">ROUND(INDIRECT(ADDRESS(ROW()+(0), COLUMN()+(-2), 1))*INDIRECT(ADDRESS(ROW()+(0), COLUMN()+(-1), 1)), 2)</f>
        <v>137.04</v>
      </c>
    </row>
    <row r="11" spans="1:8" ht="13.50" thickBot="1" customHeight="1">
      <c r="A11" s="1" t="s">
        <v>15</v>
      </c>
      <c r="B11" s="1"/>
      <c r="C11" s="10" t="s">
        <v>16</v>
      </c>
      <c r="D11" s="10"/>
      <c r="E11" s="1" t="s">
        <v>17</v>
      </c>
      <c r="F11" s="11">
        <v>0.012</v>
      </c>
      <c r="G11" s="12">
        <v>19.03</v>
      </c>
      <c r="H11" s="12">
        <f ca="1">ROUND(INDIRECT(ADDRESS(ROW()+(0), COLUMN()+(-2), 1))*INDIRECT(ADDRESS(ROW()+(0), COLUMN()+(-1), 1)), 2)</f>
        <v>0.23</v>
      </c>
    </row>
    <row r="12" spans="1:8" ht="13.50" thickBot="1" customHeight="1">
      <c r="A12" s="1" t="s">
        <v>18</v>
      </c>
      <c r="B12" s="1"/>
      <c r="C12" s="10" t="s">
        <v>19</v>
      </c>
      <c r="D12" s="10"/>
      <c r="E12" s="1" t="s">
        <v>20</v>
      </c>
      <c r="F12" s="11">
        <v>0.094</v>
      </c>
      <c r="G12" s="12">
        <v>221.35</v>
      </c>
      <c r="H12" s="12">
        <f ca="1">ROUND(INDIRECT(ADDRESS(ROW()+(0), COLUMN()+(-2), 1))*INDIRECT(ADDRESS(ROW()+(0), COLUMN()+(-1), 1)), 2)</f>
        <v>20.81</v>
      </c>
    </row>
    <row r="13" spans="1:8" ht="13.50" thickBot="1" customHeight="1">
      <c r="A13" s="1" t="s">
        <v>21</v>
      </c>
      <c r="B13" s="1"/>
      <c r="C13" s="10" t="s">
        <v>22</v>
      </c>
      <c r="D13" s="10"/>
      <c r="E13" s="1" t="s">
        <v>23</v>
      </c>
      <c r="F13" s="11">
        <v>14.49</v>
      </c>
      <c r="G13" s="12">
        <v>3.65</v>
      </c>
      <c r="H13" s="12">
        <f ca="1">ROUND(INDIRECT(ADDRESS(ROW()+(0), COLUMN()+(-2), 1))*INDIRECT(ADDRESS(ROW()+(0), COLUMN()+(-1), 1)), 2)</f>
        <v>52.89</v>
      </c>
    </row>
    <row r="14" spans="1:8" ht="24.00" thickBot="1" customHeight="1">
      <c r="A14" s="1" t="s">
        <v>24</v>
      </c>
      <c r="B14" s="1"/>
      <c r="C14" s="10" t="s">
        <v>25</v>
      </c>
      <c r="D14" s="10"/>
      <c r="E14" s="1" t="s">
        <v>26</v>
      </c>
      <c r="F14" s="11">
        <v>4.515</v>
      </c>
      <c r="G14" s="12">
        <v>34.16</v>
      </c>
      <c r="H14" s="12">
        <f ca="1">ROUND(INDIRECT(ADDRESS(ROW()+(0), COLUMN()+(-2), 1))*INDIRECT(ADDRESS(ROW()+(0), COLUMN()+(-1), 1)), 2)</f>
        <v>154.23</v>
      </c>
    </row>
    <row r="15" spans="1:8" ht="13.50" thickBot="1" customHeight="1">
      <c r="A15" s="1" t="s">
        <v>27</v>
      </c>
      <c r="B15" s="1"/>
      <c r="C15" s="10" t="s">
        <v>28</v>
      </c>
      <c r="D15" s="10"/>
      <c r="E15" s="1" t="s">
        <v>29</v>
      </c>
      <c r="F15" s="11">
        <v>0.108</v>
      </c>
      <c r="G15" s="12">
        <v>19.03</v>
      </c>
      <c r="H15" s="12">
        <f ca="1">ROUND(INDIRECT(ADDRESS(ROW()+(0), COLUMN()+(-2), 1))*INDIRECT(ADDRESS(ROW()+(0), COLUMN()+(-1), 1)), 2)</f>
        <v>2.06</v>
      </c>
    </row>
    <row r="16" spans="1:8" ht="13.50" thickBot="1" customHeight="1">
      <c r="A16" s="1" t="s">
        <v>30</v>
      </c>
      <c r="B16" s="1"/>
      <c r="C16" s="10" t="s">
        <v>31</v>
      </c>
      <c r="D16" s="10"/>
      <c r="E16" s="1" t="s">
        <v>32</v>
      </c>
      <c r="F16" s="11">
        <v>0.003</v>
      </c>
      <c r="G16" s="12">
        <v>5569.68</v>
      </c>
      <c r="H16" s="12">
        <f ca="1">ROUND(INDIRECT(ADDRESS(ROW()+(0), COLUMN()+(-2), 1))*INDIRECT(ADDRESS(ROW()+(0), COLUMN()+(-1), 1)), 2)</f>
        <v>16.71</v>
      </c>
    </row>
    <row r="17" spans="1:8" ht="13.50" thickBot="1" customHeight="1">
      <c r="A17" s="1" t="s">
        <v>33</v>
      </c>
      <c r="B17" s="1"/>
      <c r="C17" s="10" t="s">
        <v>34</v>
      </c>
      <c r="D17" s="10"/>
      <c r="E17" s="1" t="s">
        <v>35</v>
      </c>
      <c r="F17" s="11">
        <v>0.05</v>
      </c>
      <c r="G17" s="12">
        <v>23.74</v>
      </c>
      <c r="H17" s="12">
        <f ca="1">ROUND(INDIRECT(ADDRESS(ROW()+(0), COLUMN()+(-2), 1))*INDIRECT(ADDRESS(ROW()+(0), COLUMN()+(-1), 1)), 2)</f>
        <v>1.19</v>
      </c>
    </row>
    <row r="18" spans="1:8" ht="13.50" thickBot="1" customHeight="1">
      <c r="A18" s="1" t="s">
        <v>36</v>
      </c>
      <c r="B18" s="1"/>
      <c r="C18" s="10" t="s">
        <v>37</v>
      </c>
      <c r="D18" s="10"/>
      <c r="E18" s="1" t="s">
        <v>38</v>
      </c>
      <c r="F18" s="13">
        <v>0.013</v>
      </c>
      <c r="G18" s="14">
        <v>244.15</v>
      </c>
      <c r="H18" s="14">
        <f ca="1">ROUND(INDIRECT(ADDRESS(ROW()+(0), COLUMN()+(-2), 1))*INDIRECT(ADDRESS(ROW()+(0), COLUMN()+(-1), 1)), 2)</f>
        <v>3.17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388.33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886.15</v>
      </c>
      <c r="H21" s="14">
        <f ca="1">ROUND(INDIRECT(ADDRESS(ROW()+(0), COLUMN()+(-2), 1))*INDIRECT(ADDRESS(ROW()+(0), COLUMN()+(-1), 1)), 2)</f>
        <v>43.42</v>
      </c>
    </row>
    <row r="22" spans="1:8" ht="13.50" thickBot="1" customHeight="1">
      <c r="A22" s="15"/>
      <c r="B22" s="15"/>
      <c r="C22" s="15"/>
      <c r="D22" s="15"/>
      <c r="E22" s="15"/>
      <c r="F22" s="9" t="s">
        <v>44</v>
      </c>
      <c r="G22" s="9"/>
      <c r="H22" s="17">
        <f ca="1">ROUND(SUM(INDIRECT(ADDRESS(ROW()+(-1), COLUMN()+(0), 1))), 2)</f>
        <v>43.42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0.107</v>
      </c>
      <c r="G24" s="12">
        <v>12397.1</v>
      </c>
      <c r="H24" s="12">
        <f ca="1">ROUND(INDIRECT(ADDRESS(ROW()+(0), COLUMN()+(-2), 1))*INDIRECT(ADDRESS(ROW()+(0), COLUMN()+(-1), 1)), 2)</f>
        <v>1326.49</v>
      </c>
    </row>
    <row r="25" spans="1:8" ht="13.50" thickBot="1" customHeight="1">
      <c r="A25" s="1" t="s">
        <v>49</v>
      </c>
      <c r="B25" s="1"/>
      <c r="C25" s="10" t="s">
        <v>50</v>
      </c>
      <c r="D25" s="10"/>
      <c r="E25" s="1" t="s">
        <v>51</v>
      </c>
      <c r="F25" s="11">
        <v>0.107</v>
      </c>
      <c r="G25" s="12">
        <v>9260.87</v>
      </c>
      <c r="H25" s="12">
        <f ca="1">ROUND(INDIRECT(ADDRESS(ROW()+(0), COLUMN()+(-2), 1))*INDIRECT(ADDRESS(ROW()+(0), COLUMN()+(-1), 1)), 2)</f>
        <v>990.91</v>
      </c>
    </row>
    <row r="26" spans="1:8" ht="13.50" thickBot="1" customHeight="1">
      <c r="A26" s="1" t="s">
        <v>52</v>
      </c>
      <c r="B26" s="1"/>
      <c r="C26" s="10" t="s">
        <v>53</v>
      </c>
      <c r="D26" s="10"/>
      <c r="E26" s="1" t="s">
        <v>54</v>
      </c>
      <c r="F26" s="11">
        <v>0.65</v>
      </c>
      <c r="G26" s="12">
        <v>11912.7</v>
      </c>
      <c r="H26" s="12">
        <f ca="1">ROUND(INDIRECT(ADDRESS(ROW()+(0), COLUMN()+(-2), 1))*INDIRECT(ADDRESS(ROW()+(0), COLUMN()+(-1), 1)), 2)</f>
        <v>7743.23</v>
      </c>
    </row>
    <row r="27" spans="1:8" ht="13.50" thickBot="1" customHeight="1">
      <c r="A27" s="1" t="s">
        <v>55</v>
      </c>
      <c r="B27" s="1"/>
      <c r="C27" s="10" t="s">
        <v>56</v>
      </c>
      <c r="D27" s="10"/>
      <c r="E27" s="1" t="s">
        <v>57</v>
      </c>
      <c r="F27" s="13">
        <v>1.301</v>
      </c>
      <c r="G27" s="14">
        <v>8579.62</v>
      </c>
      <c r="H27" s="14">
        <f ca="1">ROUND(INDIRECT(ADDRESS(ROW()+(0), COLUMN()+(-2), 1))*INDIRECT(ADDRESS(ROW()+(0), COLUMN()+(-1), 1)), 2)</f>
        <v>11162.1</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21222.7</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21654.5</v>
      </c>
      <c r="H30" s="14">
        <f ca="1">ROUND(INDIRECT(ADDRESS(ROW()+(0), COLUMN()+(-2), 1))*INDIRECT(ADDRESS(ROW()+(0), COLUMN()+(-1), 1))/100, 2)</f>
        <v>433.09</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22087.6</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