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<sst xmlns="http://schemas.openxmlformats.org/spreadsheetml/2006/main" count="77" uniqueCount="77">
  <si>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</si>
  <si>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FAZ010</t>
  </si>
  <si>
    <t xml:space="preserve">m²</t>
  </si>
  <si>
    <t xml:space="preserve">Sistema "KNAUF" de placa de cemento Portland para soporte de revestimiento exterior de fachada ventilada.</t>
  </si>
  <si>
    <t xml:space="preserve">Sistema de fachada "KNAUF" Aquapanel WM211C.es,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barrera impermeable al agua Tyvek StuccoWrap entre los perfiles y la placa;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</si>
  <si>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</si>
  <si>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</si>
  <si>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</si>
  <si>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</si>
  <si>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</si>
  <si>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</si>
  <si>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</si>
  <si>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</si>
  <si>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ancho.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</si>
  <si>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</si>
  <si>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</si>
  <si>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</si>
  <si>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mt12pak030bb</t>
  </si>
  <si>
    <t xml:space="preserve">m</t>
  </si>
  <si>
    <t xml:space="preserve">Montante 75/50/0,70 mm GRC 0,70 "KNAUF" de acero Z2 (Z275) galvanizado normal, para sistema Aquapanel Outdoor.</t>
  </si>
  <si>
    <t xml:space="preserve">mt12pak070</t>
  </si>
  <si>
    <t xml:space="preserve">m²</t>
  </si>
  <si>
    <t xml:space="preserve">Lámina impermeable al agua y permeable al vapor de agua, Tyvek StuccoWrap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</si>
  <si>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</si>
  <si>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</si>
  <si>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</si>
  <si>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</si>
  <si>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</si>
  <si>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</si>
  <si>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mt12psg220</t>
  </si>
  <si>
    <t xml:space="preserve">Ud</t>
  </si>
  <si>
    <t xml:space="preserve">Fijación compuesta por tarugo y tornillo 5x27.</t>
  </si>
  <si>
    <t xml:space="preserve">mt12ppk010a</t>
  </si>
  <si>
    <t xml:space="preserve">m²</t>
  </si>
  <si>
    <t xml:space="preserve">Placa de yeso laminado A / - 1200 / longitud / 12,5 / borde afinado, Standard "KNAUF".</t>
  </si>
  <si>
    <t xml:space="preserve">mt12ppk010e</t>
  </si>
  <si>
    <t xml:space="preserve">m²</t>
  </si>
  <si>
    <t xml:space="preserve">Placa de yeso laminado BV / - 1200 / longitud / 15 / borde afinado, Standard + Aluminio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</si>
  <si>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</si>
  <si>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</si>
  <si>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</si>
  <si>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</si>
  <si>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</si>
  <si>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</si>
  <si>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mt12pik015</t>
  </si>
  <si>
    <t xml:space="preserve">kg</t>
  </si>
  <si>
    <t xml:space="preserve">Pasta de agarre Perlfix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</si>
  <si>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</si>
  <si>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</si>
  <si>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</si>
  <si>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</si>
  <si>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</si>
  <si>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ancho.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</si>
  <si>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</si>
  <si>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</si>
  <si>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</si>
  <si>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</si>
  <si>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</si>
  <si>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</si>
  <si>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mo051</t>
  </si>
  <si>
    <t xml:space="preserve">h</t>
  </si>
  <si>
    <t xml:space="preserve">Oficial colocador de sistemas de fachadas prefabricadas.</t>
  </si>
  <si>
    <t xml:space="preserve">mo097</t>
  </si>
  <si>
    <t xml:space="preserve">h</t>
  </si>
  <si>
    <t xml:space="preserve">Medio oficial colocador de sistemas de fachadas prefabricadas.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</si>
  <si>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</si>
  <si>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</si>
  <si>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</si>
  <si>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</si>
  <si>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</si>
  <si>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</si>
  <si>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</si>
  <si>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</si>
  <si>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</si>
  <si>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</si>
  <si>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$ 88,72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</si>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</sst>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29.58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3.430000</v>
      </c>
      <c r="J8" s="16"/>
      <c r="K8" s="16">
        <f ca="1">ROUND(INDIRECT(ADDRESS(ROW()+(0), COLUMN()+(-4), 1))*INDIRECT(ADDRESS(ROW()+(0), COLUMN()+(-2), 1)), 2)</f>
        <v>4.120000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16.710000</v>
      </c>
      <c r="J9" s="20"/>
      <c r="K9" s="20">
        <f ca="1">ROUND(INDIRECT(ADDRESS(ROW()+(0), COLUMN()+(-4), 1))*INDIRECT(ADDRESS(ROW()+(0), COLUMN()+(-2), 1)), 2)</f>
        <v>11.700000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2.750000</v>
      </c>
      <c r="H10" s="19"/>
      <c r="I10" s="20">
        <v>23.720000</v>
      </c>
      <c r="J10" s="20"/>
      <c r="K10" s="20">
        <f ca="1">ROUND(INDIRECT(ADDRESS(ROW()+(0), COLUMN()+(-4), 1))*INDIRECT(ADDRESS(ROW()+(0), COLUMN()+(-2), 1)), 2)</f>
        <v>65.230000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19"/>
      <c r="I11" s="20">
        <v>33.010000</v>
      </c>
      <c r="J11" s="20"/>
      <c r="K11" s="20">
        <f ca="1">ROUND(INDIRECT(ADDRESS(ROW()+(0), COLUMN()+(-4), 1))*INDIRECT(ADDRESS(ROW()+(0), COLUMN()+(-2), 1)), 2)</f>
        <v>36.310000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168.140000</v>
      </c>
      <c r="J12" s="20"/>
      <c r="K12" s="20">
        <f ca="1">ROUND(INDIRECT(ADDRESS(ROW()+(0), COLUMN()+(-4), 1))*INDIRECT(ADDRESS(ROW()+(0), COLUMN()+(-2), 1)), 2)</f>
        <v>168.140000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20.000000</v>
      </c>
      <c r="H13" s="19"/>
      <c r="I13" s="20">
        <v>0.600000</v>
      </c>
      <c r="J13" s="20"/>
      <c r="K13" s="20">
        <f ca="1">ROUND(INDIRECT(ADDRESS(ROW()+(0), COLUMN()+(-4), 1))*INDIRECT(ADDRESS(ROW()+(0), COLUMN()+(-2), 1)), 2)</f>
        <v>12.000000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0.410000</v>
      </c>
      <c r="J14" s="20"/>
      <c r="K14" s="20">
        <f ca="1">ROUND(INDIRECT(ADDRESS(ROW()+(0), COLUMN()+(-4), 1))*INDIRECT(ADDRESS(ROW()+(0), COLUMN()+(-2), 1)), 2)</f>
        <v>0.660000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30.520000</v>
      </c>
      <c r="J15" s="20"/>
      <c r="K15" s="20">
        <f ca="1">ROUND(INDIRECT(ADDRESS(ROW()+(0), COLUMN()+(-4), 1))*INDIRECT(ADDRESS(ROW()+(0), COLUMN()+(-2), 1)), 2)</f>
        <v>30.520000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64.850000</v>
      </c>
      <c r="J16" s="20"/>
      <c r="K16" s="20">
        <f ca="1">ROUND(INDIRECT(ADDRESS(ROW()+(0), COLUMN()+(-4), 1))*INDIRECT(ADDRESS(ROW()+(0), COLUMN()+(-2), 1)), 2)</f>
        <v>64.850000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9.000000</v>
      </c>
      <c r="H17" s="19"/>
      <c r="I17" s="20">
        <v>0.060000</v>
      </c>
      <c r="J17" s="20"/>
      <c r="K17" s="20">
        <f ca="1">ROUND(INDIRECT(ADDRESS(ROW()+(0), COLUMN()+(-4), 1))*INDIRECT(ADDRESS(ROW()+(0), COLUMN()+(-2), 1)), 2)</f>
        <v>0.540000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18.000000</v>
      </c>
      <c r="H18" s="19"/>
      <c r="I18" s="20">
        <v>0.090000</v>
      </c>
      <c r="J18" s="20"/>
      <c r="K18" s="20">
        <f ca="1">ROUND(INDIRECT(ADDRESS(ROW()+(0), COLUMN()+(-4), 1))*INDIRECT(ADDRESS(ROW()+(0), COLUMN()+(-2), 1)), 2)</f>
        <v>1.620000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0.100000</v>
      </c>
      <c r="H19" s="19"/>
      <c r="I19" s="20">
        <v>3.960000</v>
      </c>
      <c r="J19" s="20"/>
      <c r="K19" s="20">
        <f ca="1">ROUND(INDIRECT(ADDRESS(ROW()+(0), COLUMN()+(-4), 1))*INDIRECT(ADDRESS(ROW()+(0), COLUMN()+(-2), 1)), 2)</f>
        <v>0.400000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0.500000</v>
      </c>
      <c r="H20" s="19"/>
      <c r="I20" s="20">
        <v>8.640000</v>
      </c>
      <c r="J20" s="20"/>
      <c r="K20" s="20">
        <f ca="1">ROUND(INDIRECT(ADDRESS(ROW()+(0), COLUMN()+(-4), 1))*INDIRECT(ADDRESS(ROW()+(0), COLUMN()+(-2), 1)), 2)</f>
        <v>4.320000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1.600000</v>
      </c>
      <c r="H21" s="19"/>
      <c r="I21" s="20">
        <v>0.240000</v>
      </c>
      <c r="J21" s="20"/>
      <c r="K21" s="20">
        <f ca="1">ROUND(INDIRECT(ADDRESS(ROW()+(0), COLUMN()+(-4), 1))*INDIRECT(ADDRESS(ROW()+(0), COLUMN()+(-2), 1)), 2)</f>
        <v>0.380000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0.600000</v>
      </c>
      <c r="H22" s="19"/>
      <c r="I22" s="20">
        <v>17.650000</v>
      </c>
      <c r="J22" s="20"/>
      <c r="K22" s="20">
        <f ca="1">ROUND(INDIRECT(ADDRESS(ROW()+(0), COLUMN()+(-4), 1))*INDIRECT(ADDRESS(ROW()+(0), COLUMN()+(-2), 1)), 2)</f>
        <v>10.590000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2.100000</v>
      </c>
      <c r="H23" s="19"/>
      <c r="I23" s="20">
        <v>3.630000</v>
      </c>
      <c r="J23" s="20"/>
      <c r="K23" s="20">
        <f ca="1">ROUND(INDIRECT(ADDRESS(ROW()+(0), COLUMN()+(-4), 1))*INDIRECT(ADDRESS(ROW()+(0), COLUMN()+(-2), 1)), 2)</f>
        <v>7.620000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0.340000</v>
      </c>
      <c r="H24" s="19"/>
      <c r="I24" s="20">
        <v>63.870000</v>
      </c>
      <c r="J24" s="20"/>
      <c r="K24" s="20">
        <f ca="1">ROUND(INDIRECT(ADDRESS(ROW()+(0), COLUMN()+(-4), 1))*INDIRECT(ADDRESS(ROW()+(0), COLUMN()+(-2), 1)), 2)</f>
        <v>21.720000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0.340000</v>
      </c>
      <c r="H25" s="19"/>
      <c r="I25" s="20">
        <v>43.360000</v>
      </c>
      <c r="J25" s="20"/>
      <c r="K25" s="20">
        <f ca="1">ROUND(INDIRECT(ADDRESS(ROW()+(0), COLUMN()+(-4), 1))*INDIRECT(ADDRESS(ROW()+(0), COLUMN()+(-2), 1)), 2)</f>
        <v>14.740000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0.340000</v>
      </c>
      <c r="H26" s="19"/>
      <c r="I26" s="20">
        <v>63.870000</v>
      </c>
      <c r="J26" s="20"/>
      <c r="K26" s="20">
        <f ca="1">ROUND(INDIRECT(ADDRESS(ROW()+(0), COLUMN()+(-4), 1))*INDIRECT(ADDRESS(ROW()+(0), COLUMN()+(-2), 1)), 2)</f>
        <v>21.720000</v>
      </c>
    </row>
    <row r="27" spans="1:11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3">
        <v>0.340000</v>
      </c>
      <c r="H27" s="23"/>
      <c r="I27" s="24">
        <v>43.360000</v>
      </c>
      <c r="J27" s="24"/>
      <c r="K27" s="24">
        <f ca="1">ROUND(INDIRECT(ADDRESS(ROW()+(0), COLUMN()+(-4), 1))*INDIRECT(ADDRESS(ROW()+(0), COLUMN()+(-2), 1)), 2)</f>
        <v>14.740000</v>
      </c>
    </row>
    <row r="28" spans="1:11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4">
        <v>3.000000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491.920000</v>
      </c>
      <c r="J28" s="16"/>
      <c r="K28" s="16">
        <f ca="1">ROUND(INDIRECT(ADDRESS(ROW()+(0), COLUMN()+(-4), 1))*INDIRECT(ADDRESS(ROW()+(0), COLUMN()+(-2), 1))/100, 2)</f>
        <v>14.760000</v>
      </c>
    </row>
    <row r="29" spans="1:11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3">
        <v>3.000000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506.680000</v>
      </c>
      <c r="J29" s="24"/>
      <c r="K29" s="24">
        <f ca="1">ROUND(INDIRECT(ADDRESS(ROW()+(0), COLUMN()+(-4), 1))*INDIRECT(ADDRESS(ROW()+(0), COLUMN()+(-2), 1))/100, 2)</f>
        <v>15.200000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521.880000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