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<sst xmlns="http://schemas.openxmlformats.org/spreadsheetml/2006/main" count="61" uniqueCount="61">
  <si>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</si>
  <si>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FAR010</t>
  </si>
  <si>
    <t xml:space="preserve">m²</t>
  </si>
  <si>
    <t xml:space="preserve">Hoja principal de fachada ventilada, de mampostería de ladrillo cerámico para revestir.</t>
  </si>
  <si>
    <r>
      <rPr>
        <sz val="8.25"/>
        <color rgb="FF000000"/>
        <rFont val="Arial"/>
        <family val="2"/>
      </rPr>
      <t xml:space="preserve">Hoja principal de fachada ventilada, apoyada sobre la losa y enrasada, de 12 cm de espesor, de mampostería de ladrillo cerámico con huecos horizontales, para revestir, 12x18x33 cm, con juntas de 10 mm de espesor, recibida con mortero de cemento confeccionado en obra, con 250 kg/m³ de cemento, color gris, dosificación 1:6, suministrado en sacos; formación de los dinteles mediante ladrillos cortados con armadura y macizado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</si>
  <si>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</si>
  <si>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</si>
  <si>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</si>
  <si>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</si>
  <si>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</si>
  <si>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</si>
  <si>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</si>
  <si>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mt04lha010en</t>
  </si>
  <si>
    <t xml:space="preserve">Ud</t>
  </si>
  <si>
    <t xml:space="preserve">Ladrillo cerámico con huecos horizontales, para revestir, 12x18x33 cm; con el precio incrementado el 20% en concepto de piezas especiales: zunchos. Según IRAM 12502.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</si>
  <si>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</si>
  <si>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</si>
  <si>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</si>
  <si>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</si>
  <si>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</si>
  <si>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</si>
  <si>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</si>
  <si>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</si>
  <si>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</si>
  <si>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</si>
  <si>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</si>
  <si>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</si>
  <si>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mt01arg000g</t>
  </si>
  <si>
    <t xml:space="preserve">m³</t>
  </si>
  <si>
    <t xml:space="preserve">Arena cribada.</t>
  </si>
  <si>
    <t xml:space="preserve">mt01arg001gh</t>
  </si>
  <si>
    <t xml:space="preserve">m³</t>
  </si>
  <si>
    <t xml:space="preserve">Agregado grueso homogeneizado, de tamaño máximo 5/15 mm.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</si>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</sst>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0.2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16.8</v>
      </c>
      <c r="G10" s="12">
        <v>10.37</v>
      </c>
      <c r="H10" s="12">
        <f ca="1">ROUND(INDIRECT(ADDRESS(ROW()+(0), COLUMN()+(-2), 1))*INDIRECT(ADDRESS(ROW()+(0), COLUMN()+(-1), 1)), 2)</f>
        <v>174.22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19.03</v>
      </c>
      <c r="H11" s="12">
        <f ca="1">ROUND(INDIRECT(ADDRESS(ROW()+(0), COLUMN()+(-2), 1))*INDIRECT(ADDRESS(ROW()+(0), COLUMN()+(-1), 1)), 2)</f>
        <v>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221.35</v>
      </c>
      <c r="H12" s="12">
        <f ca="1">ROUND(INDIRECT(ADDRESS(ROW()+(0), COLUMN()+(-2), 1))*INDIRECT(ADDRESS(ROW()+(0), COLUMN()+(-1), 1)), 2)</f>
        <v>3.76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2.809</v>
      </c>
      <c r="G13" s="12">
        <v>3.65</v>
      </c>
      <c r="H13" s="12">
        <f ca="1">ROUND(INDIRECT(ADDRESS(ROW()+(0), COLUMN()+(-2), 1))*INDIRECT(ADDRESS(ROW()+(0), COLUMN()+(-1), 1)), 2)</f>
        <v>10.25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0.15</v>
      </c>
      <c r="G14" s="12">
        <v>34.16</v>
      </c>
      <c r="H14" s="12">
        <f ca="1">ROUND(INDIRECT(ADDRESS(ROW()+(0), COLUMN()+(-2), 1))*INDIRECT(ADDRESS(ROW()+(0), COLUMN()+(-1), 1)), 2)</f>
        <v>5.12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2">
        <v>653.61</v>
      </c>
      <c r="H15" s="12">
        <f ca="1">ROUND(INDIRECT(ADDRESS(ROW()+(0), COLUMN()+(-2), 1))*INDIRECT(ADDRESS(ROW()+(0), COLUMN()+(-1), 1)), 2)</f>
        <v>0.65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0.001</v>
      </c>
      <c r="G16" s="12">
        <v>676.69</v>
      </c>
      <c r="H16" s="12">
        <f ca="1">ROUND(INDIRECT(ADDRESS(ROW()+(0), COLUMN()+(-2), 1))*INDIRECT(ADDRESS(ROW()+(0), COLUMN()+(-1), 1)), 2)</f>
        <v>0.68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0.001</v>
      </c>
      <c r="G17" s="12">
        <v>5569.68</v>
      </c>
      <c r="H17" s="12">
        <f ca="1">ROUND(INDIRECT(ADDRESS(ROW()+(0), COLUMN()+(-2), 1))*INDIRECT(ADDRESS(ROW()+(0), COLUMN()+(-1), 1)), 2)</f>
        <v>5.57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0.003</v>
      </c>
      <c r="G18" s="12">
        <v>244.15</v>
      </c>
      <c r="H18" s="12">
        <f ca="1">ROUND(INDIRECT(ADDRESS(ROW()+(0), COLUMN()+(-2), 1))*INDIRECT(ADDRESS(ROW()+(0), COLUMN()+(-1), 1)), 2)</f>
        <v>0.73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0.011</v>
      </c>
      <c r="G19" s="14">
        <v>23.74</v>
      </c>
      <c r="H19" s="14">
        <f ca="1">ROUND(INDIRECT(ADDRESS(ROW()+(0), COLUMN()+(-2), 1))*INDIRECT(ADDRESS(ROW()+(0), COLUMN()+(-1), 1)), 2)</f>
        <v>0.26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201.43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0.009</v>
      </c>
      <c r="G22" s="14">
        <v>886.15</v>
      </c>
      <c r="H22" s="14">
        <f ca="1">ROUND(INDIRECT(ADDRESS(ROW()+(0), COLUMN()+(-2), 1))*INDIRECT(ADDRESS(ROW()+(0), COLUMN()+(-1), 1)), 2)</f>
        <v>7.98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7.98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0.753</v>
      </c>
      <c r="G25" s="12">
        <v>11912.7</v>
      </c>
      <c r="H25" s="12">
        <f ca="1">ROUND(INDIRECT(ADDRESS(ROW()+(0), COLUMN()+(-2), 1))*INDIRECT(ADDRESS(ROW()+(0), COLUMN()+(-1), 1)), 2)</f>
        <v>8970.23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0.529</v>
      </c>
      <c r="G26" s="14">
        <v>8579.62</v>
      </c>
      <c r="H26" s="14">
        <f ca="1">ROUND(INDIRECT(ADDRESS(ROW()+(0), COLUMN()+(-2), 1))*INDIRECT(ADDRESS(ROW()+(0), COLUMN()+(-1), 1)), 2)</f>
        <v>4538.62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13508.9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3</v>
      </c>
      <c r="G29" s="14">
        <f ca="1">ROUND(SUM(INDIRECT(ADDRESS(ROW()+(-2), COLUMN()+(1), 1)),INDIRECT(ADDRESS(ROW()+(-6), COLUMN()+(1), 1)),INDIRECT(ADDRESS(ROW()+(-9), COLUMN()+(1), 1))), 2)</f>
        <v>13718.3</v>
      </c>
      <c r="H29" s="14">
        <f ca="1">ROUND(INDIRECT(ADDRESS(ROW()+(0), COLUMN()+(-2), 1))*INDIRECT(ADDRESS(ROW()+(0), COLUMN()+(-1), 1))/100, 2)</f>
        <v>411.55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14129.8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