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<sst xmlns="http://schemas.openxmlformats.org/spreadsheetml/2006/main" count="41" uniqueCount="41">
  <si>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</si>
  <si>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EMZ310</t>
  </si>
  <si>
    <t xml:space="preserve">m²</t>
  </si>
  <si>
    <t xml:space="preserve">Refuerzo de losa de madera, mediante conectores y hormigón liviano.</t>
  </si>
  <si>
    <r>
      <rPr>
        <sz val="7.80"/>
        <color rgb="FF000000"/>
        <rFont val="Arial"/>
        <family val="2"/>
      </rPr>
      <t xml:space="preserve">Refuerzo de losa de viguetas de madera, mediante la disposición en taladros de </t>
    </r>
    <r>
      <rPr>
        <b/>
        <sz val="7.80"/>
        <color rgb="FF000000"/>
        <rFont val="Arial"/>
        <family val="2"/>
      </rPr>
      <t xml:space="preserve">5 conectores por m² de losa, formados por tornillos de acero galvanizado (calidad 6.8 según ISO 898-1), con cabeza hexagonal, de 12 mm de diámetro y 100 mm de longitud</t>
    </r>
    <r>
      <rPr>
        <sz val="7.80"/>
        <color rgb="FF000000"/>
        <rFont val="Arial"/>
        <family val="2"/>
      </rPr>
      <t xml:space="preserve">, fijados a las vigas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y </t>
    </r>
    <r>
      <rPr>
        <b/>
        <sz val="7.80"/>
        <color rgb="FF000000"/>
        <rFont val="Arial"/>
        <family val="2"/>
      </rPr>
      <t xml:space="preserve">15 conectores por m² de losa, formados por tornillos de acero galvanizado (calidad 6.8 según ISO 898-1), con cabeza hexagonal, de 10 mm de diámetro y 80 mm de longitud</t>
    </r>
    <r>
      <rPr>
        <sz val="7.80"/>
        <color rgb="FF000000"/>
        <rFont val="Arial"/>
        <family val="2"/>
      </rPr>
      <t xml:space="preserve">, fijados a las viguetas con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soldada Q 55 de acero AM 500 N</t>
    </r>
    <r>
      <rPr>
        <sz val="7.80"/>
        <color rgb="FF000000"/>
        <rFont val="Arial"/>
        <family val="2"/>
      </rPr>
      <t xml:space="preserve"> y colado de capa de compresión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cm de espesor de </t>
    </r>
    <r>
      <rPr>
        <b/>
        <sz val="7.80"/>
        <color rgb="FF000000"/>
        <rFont val="Arial"/>
        <family val="2"/>
      </rPr>
      <t xml:space="preserve">hormigón liviano HLE-25/B/10/IIa, densidad entre 1200 y 1500 kg/m³, (cantidad mínima de cemento 275 kg/m³), elaborado,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colado con grúa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</si>
  <si>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</si>
  <si>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</si>
  <si>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</si>
  <si>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</si>
  <si>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</si>
  <si>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</si>
  <si>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mt08efu010b</t>
  </si>
  <si>
    <t xml:space="preserve">m²</t>
  </si>
  <si>
    <t xml:space="preserve">Sistema de encofrado continuo para losa unidireccional de hormigón armado, entre 3 y 4 m de altura libre de planta, compuesto de: puntales, sopandas metálicas y superficie encofrante de madera tratada reforzada con varillas y perfiles.</t>
  </si>
  <si>
    <t xml:space="preserve">mt26reh100e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</si>
  <si>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</si>
  <si>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</si>
  <si>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mt07rem020er</t>
  </si>
  <si>
    <t xml:space="preserve">Ud</t>
  </si>
  <si>
    <t xml:space="preserve">Tornillo de acero galvanizado calidad 6.8 según ISO 898-1, tipo M-12, de cabeza hexagonal y rosca métrica total según DIN 931 e ISO 4014, de 12 mm de diámetro y 100 mm de longitud, con tuerca y arandela, para su utilización, fijados con resina, como conectores en vigas y viguetas de madera.</t>
  </si>
  <si>
    <t xml:space="preserve">mt07rem020dp</t>
  </si>
  <si>
    <t xml:space="preserve">Ud</t>
  </si>
  <si>
    <t xml:space="preserve">Tornillo de acero galvanizado calidad 6.8 según ISO 898-1, tipo M-10, de cabeza hexagonal y rosca métrica total según DIN 931 e ISO 4014, de 10 mm de diámetro y 80 mm de longitud, con tuerca y arandela, para su utilización, fijados con resina, como conectores en vigas y viguetas de madera.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</si>
  <si>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</si>
  <si>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</si>
  <si>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</si>
  <si>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mt10hes050gbg</t>
  </si>
  <si>
    <t xml:space="preserve">m³</t>
  </si>
  <si>
    <t xml:space="preserve">Hormigón liviano estructural HLE-25/B/10/IIa, de entre 1200 y 1500 kg/m³ de densidad, cantidad mínima de cemento 275 kg/m³, elaborado.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</si>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</sst>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1.86" customWidth="1"/>
    <col min="5" max="5" width="27.54" customWidth="1"/>
    <col min="6" max="6" width="11.37" customWidth="1"/>
    <col min="7" max="7" width="3.93" customWidth="1"/>
    <col min="8" max="8" width="3.21" customWidth="1"/>
    <col min="9" max="9" width="12.09" customWidth="1"/>
    <col min="10" max="10" width="1.46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50.370000</v>
      </c>
      <c r="J8" s="16"/>
      <c r="K8" s="16">
        <f ca="1">ROUND(INDIRECT(ADDRESS(ROW()+(0), COLUMN()+(-4), 1))*INDIRECT(ADDRESS(ROW()+(0), COLUMN()+(-2), 1)), 2)</f>
        <v>50.370000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0.180000</v>
      </c>
      <c r="H9" s="19"/>
      <c r="I9" s="20">
        <v>85.510000</v>
      </c>
      <c r="J9" s="20"/>
      <c r="K9" s="20">
        <f ca="1">ROUND(INDIRECT(ADDRESS(ROW()+(0), COLUMN()+(-4), 1))*INDIRECT(ADDRESS(ROW()+(0), COLUMN()+(-2), 1)), 2)</f>
        <v>15.390000</v>
      </c>
    </row>
    <row r="10" spans="1:11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5.000000</v>
      </c>
      <c r="H10" s="19"/>
      <c r="I10" s="20">
        <v>1.920000</v>
      </c>
      <c r="J10" s="20"/>
      <c r="K10" s="20">
        <f ca="1">ROUND(INDIRECT(ADDRESS(ROW()+(0), COLUMN()+(-4), 1))*INDIRECT(ADDRESS(ROW()+(0), COLUMN()+(-2), 1)), 2)</f>
        <v>9.600000</v>
      </c>
    </row>
    <row r="11" spans="1:11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15.000000</v>
      </c>
      <c r="H11" s="19"/>
      <c r="I11" s="20">
        <v>1.060000</v>
      </c>
      <c r="J11" s="20"/>
      <c r="K11" s="20">
        <f ca="1">ROUND(INDIRECT(ADDRESS(ROW()+(0), COLUMN()+(-4), 1))*INDIRECT(ADDRESS(ROW()+(0), COLUMN()+(-2), 1)), 2)</f>
        <v>15.900000</v>
      </c>
    </row>
    <row r="12" spans="1:11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1.100000</v>
      </c>
      <c r="H12" s="19"/>
      <c r="I12" s="20">
        <v>14.190000</v>
      </c>
      <c r="J12" s="20"/>
      <c r="K12" s="20">
        <f ca="1">ROUND(INDIRECT(ADDRESS(ROW()+(0), COLUMN()+(-4), 1))*INDIRECT(ADDRESS(ROW()+(0), COLUMN()+(-2), 1)), 2)</f>
        <v>15.610000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0.053000</v>
      </c>
      <c r="H13" s="19"/>
      <c r="I13" s="20">
        <v>985.330000</v>
      </c>
      <c r="J13" s="20"/>
      <c r="K13" s="20">
        <f ca="1">ROUND(INDIRECT(ADDRESS(ROW()+(0), COLUMN()+(-4), 1))*INDIRECT(ADDRESS(ROW()+(0), COLUMN()+(-2), 1)), 2)</f>
        <v>52.220000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1.385000</v>
      </c>
      <c r="H14" s="19"/>
      <c r="I14" s="20">
        <v>51.520000</v>
      </c>
      <c r="J14" s="20"/>
      <c r="K14" s="20">
        <f ca="1">ROUND(INDIRECT(ADDRESS(ROW()+(0), COLUMN()+(-4), 1))*INDIRECT(ADDRESS(ROW()+(0), COLUMN()+(-2), 1)), 2)</f>
        <v>71.360000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1.385000</v>
      </c>
      <c r="H15" s="23"/>
      <c r="I15" s="24">
        <v>37.940000</v>
      </c>
      <c r="J15" s="24"/>
      <c r="K15" s="24">
        <f ca="1">ROUND(INDIRECT(ADDRESS(ROW()+(0), COLUMN()+(-4), 1))*INDIRECT(ADDRESS(ROW()+(0), COLUMN()+(-2), 1)), 2)</f>
        <v>52.550000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283.000000</v>
      </c>
      <c r="J16" s="16"/>
      <c r="K16" s="16">
        <f ca="1">ROUND(INDIRECT(ADDRESS(ROW()+(0), COLUMN()+(-4), 1))*INDIRECT(ADDRESS(ROW()+(0), COLUMN()+(-2), 1))/100, 2)</f>
        <v>5.660000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288.660000</v>
      </c>
      <c r="J17" s="24"/>
      <c r="K17" s="24">
        <f ca="1">ROUND(INDIRECT(ADDRESS(ROW()+(0), COLUMN()+(-4), 1))*INDIRECT(ADDRESS(ROW()+(0), COLUMN()+(-2), 1))/100, 2)</f>
        <v>8.660000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297.320000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