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<sst xmlns="http://schemas.openxmlformats.org/spreadsheetml/2006/main" count="43" uniqueCount="43">
  <si>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</si>
  <si>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EHZ100</t>
  </si>
  <si>
    <t xml:space="preserve">m</t>
  </si>
  <si>
    <t xml:space="preserve">Refuerzo de vigas y viguetas, con laminado de fibra de carbono MasterBrace "BASF".</t>
  </si>
  <si>
    <r>
      <rPr>
        <sz val="8.25"/>
        <color rgb="FF000000"/>
        <rFont val="Arial"/>
        <family val="2"/>
      </rPr>
      <t xml:space="preserve">Refuerzo por la cara superior de vigas o viguetas de hormigón armado, mediante el sistema MasterBrace "BASF", formado por laminado de fibra de carbono, MasterBrace LAM 170/3100 "BASF", de 100 mm de ancho y 1,2 mm de espesor, módulo de elasticidad 170000 N/mm², resistencia a tracción 3100 MPa y elongación última 1,9%, colocado con MasterBrace ADH 4000 "BASF", aplicando una capa de 2 mm de espesor sobre el laminado con espátula y otra capa de 1 mm de espesor sobre la superficie de contacto con el soporte, previamente imprimada con MasterBrace P 3500 "BASF", aplicada con brocha, y regularización de la superficie con MasterBrace ADH 1460 "BASF".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</si>
  <si>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</si>
  <si>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</si>
  <si>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</si>
  <si>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</si>
  <si>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</si>
  <si>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</si>
  <si>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</si>
  <si>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mt09reh120d</t>
  </si>
  <si>
    <t xml:space="preserve">kg</t>
  </si>
  <si>
    <t xml:space="preserve">Adhesivo tixotrópico de dos componentes a base de resina epoxi, MasterBrace ADH 1460 "BASF", para la correcta unión entre el hormigón fresco y el hormigón endurecido o para mejorar la adherencia del hormigón endurecido y el acero.</t>
  </si>
  <si>
    <t xml:space="preserve">mt09reh420a</t>
  </si>
  <si>
    <t xml:space="preserve">kg</t>
  </si>
  <si>
    <t xml:space="preserve">Imprimación de dos componentes a base de resina epoxi sin disolventes, MasterBrace P 3500 "BASF", para aplicar con brocha o rodillo sobre elemento estructural a reforzar mediante hojas o laminados de fibra de carbono.</t>
  </si>
  <si>
    <t xml:space="preserve">mt09reh410e</t>
  </si>
  <si>
    <t xml:space="preserve">m</t>
  </si>
  <si>
    <t xml:space="preserve">Laminado de fibra de carbono, MasterBrace LAM 170/3100 "BASF", de 100 mm de ancho y 1,2 mm de espesor, módulo de elasticidad 170000 N/mm², resistencia a tracción 3100 MPa y elongación última 1,9%, para refuerzo de estructuras.</t>
  </si>
  <si>
    <t xml:space="preserve">mt09reh440a</t>
  </si>
  <si>
    <t xml:space="preserve">kg</t>
  </si>
  <si>
    <t xml:space="preserve">Adhesivo de dos componentes a base de resina epoxi, MasterBrace ADH 4000 "BASF", para aplicar con espátula sobre elemento estructural a reforzar mediante laminados de fibra de carbono.</t>
  </si>
  <si>
    <t xml:space="preserve">Subtotal materiales:</t>
  </si>
  <si>
    <t xml:space="preserve">Equipo</t>
  </si>
  <si>
    <t xml:space="preserve">mq08gel010k</t>
  </si>
  <si>
    <t xml:space="preserve">h</t>
  </si>
  <si>
    <t xml:space="preserve">Grupo electrógeno insonorizado, trifásico, de 45 kVA de potencia.</t>
  </si>
  <si>
    <t xml:space="preserve">Subtotal equipo:</t>
  </si>
  <si>
    <t xml:space="preserve">Mano de obra</t>
  </si>
  <si>
    <t xml:space="preserve">mo042</t>
  </si>
  <si>
    <t xml:space="preserve">h</t>
  </si>
  <si>
    <t xml:space="preserve">Oficial armador en hormigón armado.</t>
  </si>
  <si>
    <t xml:space="preserve">mo089</t>
  </si>
  <si>
    <t xml:space="preserve">h</t>
  </si>
  <si>
    <t xml:space="preserve">Medio oficial armador en hormigón armado.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</si>
  <si>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</si>
  <si>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</si>
  <si>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</si>
  <si>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</si>
  <si>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$ 54,97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</si>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</sst>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36" customWidth="1"/>
    <col min="4" max="4" width="6.29" customWidth="1"/>
    <col min="5" max="5" width="72.76" customWidth="1"/>
    <col min="6" max="6" width="12.92" customWidth="1"/>
    <col min="7" max="7" width="13.09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0.22</v>
      </c>
      <c r="G10" s="12">
        <v>89.55</v>
      </c>
      <c r="H10" s="12">
        <f ca="1">ROUND(INDIRECT(ADDRESS(ROW()+(0), COLUMN()+(-2), 1))*INDIRECT(ADDRESS(ROW()+(0), COLUMN()+(-1), 1)), 2)</f>
        <v>19.7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0.049</v>
      </c>
      <c r="G11" s="12">
        <v>191.2</v>
      </c>
      <c r="H11" s="12">
        <f ca="1">ROUND(INDIRECT(ADDRESS(ROW()+(0), COLUMN()+(-2), 1))*INDIRECT(ADDRESS(ROW()+(0), COLUMN()+(-1), 1)), 2)</f>
        <v>9.37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1.1</v>
      </c>
      <c r="G12" s="12">
        <v>259.37</v>
      </c>
      <c r="H12" s="12">
        <f ca="1">ROUND(INDIRECT(ADDRESS(ROW()+(0), COLUMN()+(-2), 1))*INDIRECT(ADDRESS(ROW()+(0), COLUMN()+(-1), 1)), 2)</f>
        <v>285.31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0.729</v>
      </c>
      <c r="G13" s="14">
        <v>100.53</v>
      </c>
      <c r="H13" s="14">
        <f ca="1">ROUND(INDIRECT(ADDRESS(ROW()+(0), COLUMN()+(-2), 1))*INDIRECT(ADDRESS(ROW()+(0), COLUMN()+(-1), 1)), 2)</f>
        <v>73.29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387.67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0.22</v>
      </c>
      <c r="G16" s="14">
        <v>108.04</v>
      </c>
      <c r="H16" s="14">
        <f ca="1">ROUND(INDIRECT(ADDRESS(ROW()+(0), COLUMN()+(-2), 1))*INDIRECT(ADDRESS(ROW()+(0), COLUMN()+(-1), 1)), 2)</f>
        <v>23.77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23.77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0.443</v>
      </c>
      <c r="G19" s="12">
        <v>463.49</v>
      </c>
      <c r="H19" s="12">
        <f ca="1">ROUND(INDIRECT(ADDRESS(ROW()+(0), COLUMN()+(-2), 1))*INDIRECT(ADDRESS(ROW()+(0), COLUMN()+(-1), 1)), 2)</f>
        <v>205.33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0.443</v>
      </c>
      <c r="G20" s="14">
        <v>345.48</v>
      </c>
      <c r="H20" s="14">
        <f ca="1">ROUND(INDIRECT(ADDRESS(ROW()+(0), COLUMN()+(-2), 1))*INDIRECT(ADDRESS(ROW()+(0), COLUMN()+(-1), 1)), 2)</f>
        <v>153.05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358.38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1)),INDIRECT(ADDRESS(ROW()+(-9), COLUMN()+(1), 1))), 2)</f>
        <v>769.82</v>
      </c>
      <c r="H23" s="14">
        <f ca="1">ROUND(INDIRECT(ADDRESS(ROW()+(0), COLUMN()+(-2), 1))*INDIRECT(ADDRESS(ROW()+(0), COLUMN()+(-1), 1))/100, 2)</f>
        <v>15.4</v>
      </c>
    </row>
    <row r="24" spans="1:8" ht="13.50" thickBot="1" customHeight="1">
      <c r="A24" s="21" t="s">
        <v>41</v>
      </c>
      <c r="B24" s="21"/>
      <c r="C24" s="22"/>
      <c r="D24" s="22"/>
      <c r="E24" s="23"/>
      <c r="F24" s="24" t="s">
        <v>42</v>
      </c>
      <c r="G24" s="25"/>
      <c r="H24" s="26">
        <f ca="1">ROUND(SUM(INDIRECT(ADDRESS(ROW()+(-1), COLUMN()+(0), 1)),INDIRECT(ADDRESS(ROW()+(-3), COLUMN()+(0), 1)),INDIRECT(ADDRESS(ROW()+(-7), COLUMN()+(0), 1)),INDIRECT(ADDRESS(ROW()+(-10), COLUMN()+(0), 1))), 2)</f>
        <v>785.22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