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<sst xmlns="http://schemas.openxmlformats.org/spreadsheetml/2006/main" count="50" uniqueCount="50">
  <si>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</si>
  <si>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EHX011</t>
  </si>
  <si>
    <t xml:space="preserve">m²</t>
  </si>
  <si>
    <t xml:space="preserve">Losa de placa colaborante.</t>
  </si>
  <si>
    <r>
      <rPr>
        <sz val="7.80"/>
        <color rgb="FF000000"/>
        <rFont val="Arial"/>
        <family val="2"/>
      </rPr>
      <t xml:space="preserve">Losa, altura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placa colaborante con chapa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acero galvanizado de 0,75 mm de espesor, 44 mm de altura y 172 mm de intereje</t>
    </r>
    <r>
      <rPr>
        <sz val="7.80"/>
        <color rgb="FF000000"/>
        <rFont val="Arial"/>
        <family val="2"/>
      </rPr>
      <t xml:space="preserve">, y hormigón armado realizada con </t>
    </r>
    <r>
      <rPr>
        <b/>
        <sz val="7.80"/>
        <color rgb="FF000000"/>
        <rFont val="Arial"/>
        <family val="2"/>
      </rPr>
      <t xml:space="preserve">hormigón H-21, condición de exposición no agresiva, tamaño máximo del agregado 19,0 mm, ámbito de consistencia A-3, elaborado, y vertido con bomba</t>
    </r>
    <r>
      <rPr>
        <sz val="7.80"/>
        <color rgb="FF000000"/>
        <rFont val="Arial"/>
        <family val="2"/>
      </rPr>
      <t xml:space="preserve">, volumen total de hormigón </t>
    </r>
    <r>
      <rPr>
        <b/>
        <sz val="7.80"/>
        <color rgb="FF000000"/>
        <rFont val="Arial"/>
        <family val="2"/>
      </rPr>
      <t xml:space="preserve">0,062</t>
    </r>
    <r>
      <rPr>
        <sz val="7.80"/>
        <color rgb="FF000000"/>
        <rFont val="Arial"/>
        <family val="2"/>
      </rPr>
      <t xml:space="preserve"> m³/m², acero </t>
    </r>
    <r>
      <rPr>
        <b/>
        <sz val="7.80"/>
        <color rgb="FF000000"/>
        <rFont val="Arial"/>
        <family val="2"/>
      </rPr>
      <t xml:space="preserve">ADN 420</t>
    </r>
    <r>
      <rPr>
        <sz val="7.80"/>
        <color rgb="FF000000"/>
        <rFont val="Arial"/>
        <family val="2"/>
      </rPr>
      <t xml:space="preserve">, con una cuantía total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kg/m², y </t>
    </r>
    <r>
      <rPr>
        <b/>
        <sz val="7.80"/>
        <color rgb="FF000000"/>
        <rFont val="Arial"/>
        <family val="2"/>
      </rPr>
      <t xml:space="preserve">malla soldada Q 55 de acero AM 500 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</si>
  <si>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</si>
  <si>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</si>
  <si>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</si>
  <si>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</si>
  <si>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</si>
  <si>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</si>
  <si>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mt07pcl010acc</t>
  </si>
  <si>
    <t xml:space="preserve">m²</t>
  </si>
  <si>
    <t xml:space="preserve">Perfil de chapa de acero galvanizado de 0,75 mm de espesor, 44 mm de altura y 172 mm de intereje, 7 a 8 kg/m² y un momento de inercia de 30 a 40 cm4. Incluso tornillos autotaladrantes rosca-chapa para fijación de las chapas.</t>
  </si>
  <si>
    <t xml:space="preserve">mt07aco020k</t>
  </si>
  <si>
    <t xml:space="preserve">Ud</t>
  </si>
  <si>
    <t xml:space="preserve">Separador homologado para losas con chapa metálica.</t>
  </si>
  <si>
    <t xml:space="preserve">mt07aco090b</t>
  </si>
  <si>
    <t xml:space="preserve">kg</t>
  </si>
  <si>
    <t xml:space="preserve">Acero en barras nervuradas, ADN 420, elaborado en taller y colocado en obra, diámetros varios, según IRAM-IAS U 500-528.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</si>
  <si>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</si>
  <si>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</si>
  <si>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</si>
  <si>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</si>
  <si>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</si>
  <si>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19,0 mm, ámbito de consistencia A-3, elaborado, según CIRSOC 201 1982.</t>
  </si>
  <si>
    <t xml:space="preserve">mt07cem010a</t>
  </si>
  <si>
    <t xml:space="preserve">Ud</t>
  </si>
  <si>
    <t xml:space="preserve">Conector en "L", de acero galvanizado, de 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</si>
  <si>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</si>
  <si>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</si>
  <si>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</si>
  <si>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</si>
  <si>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</si>
  <si>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</si>
  <si>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</si>
  <si>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</si>
  <si>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</si>
  <si>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mo041</t>
  </si>
  <si>
    <t xml:space="preserve">h</t>
  </si>
  <si>
    <t xml:space="preserve">Oficial armador en hormigón armado.</t>
  </si>
  <si>
    <t xml:space="preserve">mo087</t>
  </si>
  <si>
    <t xml:space="preserve">h</t>
  </si>
  <si>
    <t xml:space="preserve">Medio oficial armador en hormigón armado.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</si>
  <si>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</si>
  <si>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</si>
  <si>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</si>
  <si>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</si>
  <si>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$ 31,13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</si>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</sst>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23" customWidth="1"/>
    <col min="4" max="4" width="21.57" customWidth="1"/>
    <col min="5" max="5" width="28.85" customWidth="1"/>
    <col min="6" max="6" width="11.37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219.150000</v>
      </c>
      <c r="J8" s="16"/>
      <c r="K8" s="16">
        <f ca="1">ROUND(INDIRECT(ADDRESS(ROW()+(0), COLUMN()+(-4), 1))*INDIRECT(ADDRESS(ROW()+(0), COLUMN()+(-2), 1)), 2)</f>
        <v>230.110000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0.440000</v>
      </c>
      <c r="J9" s="20"/>
      <c r="K9" s="20">
        <f ca="1">ROUND(INDIRECT(ADDRESS(ROW()+(0), COLUMN()+(-4), 1))*INDIRECT(ADDRESS(ROW()+(0), COLUMN()+(-2), 1)), 2)</f>
        <v>1.320000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9.920000</v>
      </c>
      <c r="J10" s="20"/>
      <c r="K10" s="20">
        <f ca="1">ROUND(INDIRECT(ADDRESS(ROW()+(0), COLUMN()+(-4), 1))*INDIRECT(ADDRESS(ROW()+(0), COLUMN()+(-2), 1)), 2)</f>
        <v>9.920000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1.150000</v>
      </c>
      <c r="H11" s="19"/>
      <c r="I11" s="20">
        <v>9.300000</v>
      </c>
      <c r="J11" s="20"/>
      <c r="K11" s="20">
        <f ca="1">ROUND(INDIRECT(ADDRESS(ROW()+(0), COLUMN()+(-4), 1))*INDIRECT(ADDRESS(ROW()+(0), COLUMN()+(-2), 1)), 2)</f>
        <v>10.700000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0.062000</v>
      </c>
      <c r="H12" s="19"/>
      <c r="I12" s="20">
        <v>697.400000</v>
      </c>
      <c r="J12" s="20"/>
      <c r="K12" s="20">
        <f ca="1">ROUND(INDIRECT(ADDRESS(ROW()+(0), COLUMN()+(-4), 1))*INDIRECT(ADDRESS(ROW()+(0), COLUMN()+(-2), 1)), 2)</f>
        <v>43.240000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10.000000</v>
      </c>
      <c r="H13" s="19"/>
      <c r="I13" s="20">
        <v>7.410000</v>
      </c>
      <c r="J13" s="20"/>
      <c r="K13" s="20">
        <f ca="1">ROUND(INDIRECT(ADDRESS(ROW()+(0), COLUMN()+(-4), 1))*INDIRECT(ADDRESS(ROW()+(0), COLUMN()+(-2), 1)), 2)</f>
        <v>74.100000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20.000000</v>
      </c>
      <c r="H14" s="19"/>
      <c r="I14" s="20">
        <v>1.520000</v>
      </c>
      <c r="J14" s="20"/>
      <c r="K14" s="20">
        <f ca="1">ROUND(INDIRECT(ADDRESS(ROW()+(0), COLUMN()+(-4), 1))*INDIRECT(ADDRESS(ROW()+(0), COLUMN()+(-2), 1)), 2)</f>
        <v>30.400000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20.000000</v>
      </c>
      <c r="H15" s="19"/>
      <c r="I15" s="20">
        <v>0.950000</v>
      </c>
      <c r="J15" s="20"/>
      <c r="K15" s="20">
        <f ca="1">ROUND(INDIRECT(ADDRESS(ROW()+(0), COLUMN()+(-4), 1))*INDIRECT(ADDRESS(ROW()+(0), COLUMN()+(-2), 1)), 2)</f>
        <v>19.000000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0.003000</v>
      </c>
      <c r="H16" s="19"/>
      <c r="I16" s="20">
        <v>1105.540000</v>
      </c>
      <c r="J16" s="20"/>
      <c r="K16" s="20">
        <f ca="1">ROUND(INDIRECT(ADDRESS(ROW()+(0), COLUMN()+(-4), 1))*INDIRECT(ADDRESS(ROW()+(0), COLUMN()+(-2), 1)), 2)</f>
        <v>3.320000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0.739000</v>
      </c>
      <c r="H17" s="19"/>
      <c r="I17" s="20">
        <v>64.870000</v>
      </c>
      <c r="J17" s="20"/>
      <c r="K17" s="20">
        <f ca="1">ROUND(INDIRECT(ADDRESS(ROW()+(0), COLUMN()+(-4), 1))*INDIRECT(ADDRESS(ROW()+(0), COLUMN()+(-2), 1)), 2)</f>
        <v>47.940000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0.524000</v>
      </c>
      <c r="H18" s="23"/>
      <c r="I18" s="24">
        <v>45.530000</v>
      </c>
      <c r="J18" s="24"/>
      <c r="K18" s="24">
        <f ca="1">ROUND(INDIRECT(ADDRESS(ROW()+(0), COLUMN()+(-4), 1))*INDIRECT(ADDRESS(ROW()+(0), COLUMN()+(-2), 1)), 2)</f>
        <v>23.860000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493.910000</v>
      </c>
      <c r="J19" s="16"/>
      <c r="K19" s="16">
        <f ca="1">ROUND(INDIRECT(ADDRESS(ROW()+(0), COLUMN()+(-4), 1))*INDIRECT(ADDRESS(ROW()+(0), COLUMN()+(-2), 1))/100, 2)</f>
        <v>9.880000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503.790000</v>
      </c>
      <c r="J20" s="24"/>
      <c r="K20" s="24">
        <f ca="1">ROUND(INDIRECT(ADDRESS(ROW()+(0), COLUMN()+(-4), 1))*INDIRECT(ADDRESS(ROW()+(0), COLUMN()+(-2), 1))/100, 2)</f>
        <v>15.110000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518.900000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