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<sst xmlns="http://schemas.openxmlformats.org/spreadsheetml/2006/main" count="44" uniqueCount="44">
  <si>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</si>
  <si>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</si>
  <si>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</si>
  <si>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</si>
  <si>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hormigón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encofrado perdido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hormigón H-21, condición de exposición no agresiva, tamaño máximo del agregado 13,2 mm, ámbito de consistencia A-3, elaborado, y colado con bomba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ADN 420,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soldada Q 131 de acero AM 500 N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</si>
  <si>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</si>
  <si>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</si>
  <si>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</si>
  <si>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</si>
  <si>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</si>
  <si>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</si>
  <si>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</si>
  <si>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</si>
  <si>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</si>
  <si>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mt08efa010</t>
  </si>
  <si>
    <t xml:space="preserve">m²</t>
  </si>
  <si>
    <t xml:space="preserve">Sistema de encofrado recuperable de tableros de madera para zunchos perimetrales.</t>
  </si>
  <si>
    <t xml:space="preserve">mt07aco090b</t>
  </si>
  <si>
    <t xml:space="preserve">kg</t>
  </si>
  <si>
    <t xml:space="preserve">Acero en barras nervuradas, ADN 420, elaborado en taller y colocado en obra, diámetros varios, según IRAM-IAS U 500-528.</t>
  </si>
  <si>
    <t xml:space="preserve">mt07ame080dgb</t>
  </si>
  <si>
    <t xml:space="preserve">m²</t>
  </si>
  <si>
    <t xml:space="preserve">Malla soldada Q 131 separación 150x150 mm, con alambres longitudinales de 5 mm de diámetro y alambres transversales de 5,0 mm de diámetro, acero AM 500 N, según IRAM-IAS U 500-06.</t>
  </si>
  <si>
    <t xml:space="preserve">mt10haf071akc</t>
  </si>
  <si>
    <t xml:space="preserve">m³</t>
  </si>
  <si>
    <t xml:space="preserve">Hormigón H-21, condición de exposición no agresiva, tamaño máximo del agregado 13,2 mm, ámbito de consistencia A-3, elaborado, según CIRSOC 201 1982.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</si>
  <si>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</si>
  <si>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</si>
  <si>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</si>
  <si>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</si>
  <si>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</si>
  <si>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</si>
  <si>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mo041</t>
  </si>
  <si>
    <t xml:space="preserve">h</t>
  </si>
  <si>
    <t xml:space="preserve">Oficial armador en hormigón armado.</t>
  </si>
  <si>
    <t xml:space="preserve">mo087</t>
  </si>
  <si>
    <t xml:space="preserve">h</t>
  </si>
  <si>
    <t xml:space="preserve">Medio oficial armador en hormigón armado.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</si>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</sst>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35" customWidth="1"/>
    <col min="4" max="4" width="21.42" customWidth="1"/>
    <col min="5" max="5" width="30.02" customWidth="1"/>
    <col min="6" max="6" width="11.22" customWidth="1"/>
    <col min="7" max="7" width="3.79" customWidth="1"/>
    <col min="8" max="8" width="2.62" customWidth="1"/>
    <col min="9" max="9" width="12.39" customWidth="1"/>
    <col min="10" max="10" width="1.17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76.420000</v>
      </c>
      <c r="J8" s="16"/>
      <c r="K8" s="16">
        <f ca="1">ROUND(INDIRECT(ADDRESS(ROW()+(0), COLUMN()+(-4), 1))*INDIRECT(ADDRESS(ROW()+(0), COLUMN()+(-2), 1)), 2)</f>
        <v>80.240000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9.540000</v>
      </c>
      <c r="J9" s="20"/>
      <c r="K9" s="20">
        <f ca="1">ROUND(INDIRECT(ADDRESS(ROW()+(0), COLUMN()+(-4), 1))*INDIRECT(ADDRESS(ROW()+(0), COLUMN()+(-2), 1)), 2)</f>
        <v>0.950000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9.920000</v>
      </c>
      <c r="J10" s="20"/>
      <c r="K10" s="20">
        <f ca="1">ROUND(INDIRECT(ADDRESS(ROW()+(0), COLUMN()+(-4), 1))*INDIRECT(ADDRESS(ROW()+(0), COLUMN()+(-2), 1)), 2)</f>
        <v>29.760000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21.980000</v>
      </c>
      <c r="J11" s="20"/>
      <c r="K11" s="20">
        <f ca="1">ROUND(INDIRECT(ADDRESS(ROW()+(0), COLUMN()+(-4), 1))*INDIRECT(ADDRESS(ROW()+(0), COLUMN()+(-2), 1)), 2)</f>
        <v>24.180000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730.910000</v>
      </c>
      <c r="J12" s="20"/>
      <c r="K12" s="20">
        <f ca="1">ROUND(INDIRECT(ADDRESS(ROW()+(0), COLUMN()+(-4), 1))*INDIRECT(ADDRESS(ROW()+(0), COLUMN()+(-2), 1)), 2)</f>
        <v>92.830000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0.093000</v>
      </c>
      <c r="H13" s="19"/>
      <c r="I13" s="20">
        <v>35.820000</v>
      </c>
      <c r="J13" s="20"/>
      <c r="K13" s="20">
        <f ca="1">ROUND(INDIRECT(ADDRESS(ROW()+(0), COLUMN()+(-4), 1))*INDIRECT(ADDRESS(ROW()+(0), COLUMN()+(-2), 1)), 2)</f>
        <v>3.330000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0.006000</v>
      </c>
      <c r="H14" s="19"/>
      <c r="I14" s="20">
        <v>1303.700000</v>
      </c>
      <c r="J14" s="20"/>
      <c r="K14" s="20">
        <f ca="1">ROUND(INDIRECT(ADDRESS(ROW()+(0), COLUMN()+(-4), 1))*INDIRECT(ADDRESS(ROW()+(0), COLUMN()+(-2), 1)), 2)</f>
        <v>7.820000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0.127000</v>
      </c>
      <c r="H15" s="19"/>
      <c r="I15" s="20">
        <v>64.870000</v>
      </c>
      <c r="J15" s="20"/>
      <c r="K15" s="20">
        <f ca="1">ROUND(INDIRECT(ADDRESS(ROW()+(0), COLUMN()+(-4), 1))*INDIRECT(ADDRESS(ROW()+(0), COLUMN()+(-2), 1)), 2)</f>
        <v>8.240000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0.127000</v>
      </c>
      <c r="H16" s="23"/>
      <c r="I16" s="24">
        <v>45.530000</v>
      </c>
      <c r="J16" s="24"/>
      <c r="K16" s="24">
        <f ca="1">ROUND(INDIRECT(ADDRESS(ROW()+(0), COLUMN()+(-4), 1))*INDIRECT(ADDRESS(ROW()+(0), COLUMN()+(-2), 1)), 2)</f>
        <v>5.780000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253.130000</v>
      </c>
      <c r="J17" s="16"/>
      <c r="K17" s="16">
        <f ca="1">ROUND(INDIRECT(ADDRESS(ROW()+(0), COLUMN()+(-4), 1))*INDIRECT(ADDRESS(ROW()+(0), COLUMN()+(-2), 1))/100, 2)</f>
        <v>5.060000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258.190000</v>
      </c>
      <c r="J18" s="24"/>
      <c r="K18" s="24">
        <f ca="1">ROUND(INDIRECT(ADDRESS(ROW()+(0), COLUMN()+(-4), 1))*INDIRECT(ADDRESS(ROW()+(0), COLUMN()+(-2), 1))/100, 2)</f>
        <v>7.750000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265.940000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