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<sst xmlns="http://schemas.openxmlformats.org/spreadsheetml/2006/main" count="71" uniqueCount="71">
  <si>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</si>
  <si>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EHB050</t>
  </si>
  <si>
    <t xml:space="preserve">m²</t>
  </si>
  <si>
    <t xml:space="preserve">Sistema Basenet "DALIFORMA", de aligeramiento de losas nervuradas.</t>
  </si>
  <si>
    <r>
      <rPr>
        <sz val="7.80"/>
        <color rgb="FF000000"/>
        <rFont val="A"/>
        <family val="2"/>
      </rPr>
      <t xml:space="preserve">Estructura de hormigón armado, realizada con </t>
    </r>
    <r>
      <rPr>
        <b/>
        <sz val="7.80"/>
        <color rgb="FF000000"/>
        <rFont val="A"/>
        <family val="2"/>
      </rPr>
      <t xml:space="preserve">hormigón H-21, condición de exposición no agresiva, tamaño máximo del agregado 19,0 mm, ámbito de consistencia A-3, elaborado, y colado con bomba</t>
    </r>
    <r>
      <rPr>
        <sz val="7.80"/>
        <color rgb="FF000000"/>
        <rFont val="A"/>
        <family val="2"/>
      </rPr>
      <t xml:space="preserve">, volumen total de hormigón </t>
    </r>
    <r>
      <rPr>
        <b/>
        <sz val="7.80"/>
        <color rgb="FF000000"/>
        <rFont val="A"/>
        <family val="2"/>
      </rPr>
      <t xml:space="preserve">0,214</t>
    </r>
    <r>
      <rPr>
        <sz val="7.80"/>
        <color rgb="FF000000"/>
        <rFont val="A"/>
        <family val="2"/>
      </rPr>
      <t xml:space="preserve"> m³/m², considerando un 30% de superficie macizada, y acero </t>
    </r>
    <r>
      <rPr>
        <b/>
        <sz val="7.80"/>
        <color rgb="FF000000"/>
        <rFont val="A"/>
        <family val="2"/>
      </rPr>
      <t xml:space="preserve">ADN 420</t>
    </r>
    <r>
      <rPr>
        <sz val="7.80"/>
        <color rgb="FF000000"/>
        <rFont val="A"/>
        <family val="2"/>
      </rPr>
      <t xml:space="preserve">, con una cuantía total de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kg/m²; formada por: losa nervurada, </t>
    </r>
    <r>
      <rPr>
        <b/>
        <sz val="7.80"/>
        <color rgb="FF000000"/>
        <rFont val="A"/>
        <family val="2"/>
      </rPr>
      <t xml:space="preserve">horizontal</t>
    </r>
    <r>
      <rPr>
        <sz val="7.80"/>
        <color rgb="FF000000"/>
        <rFont val="A"/>
        <family val="2"/>
      </rPr>
      <t xml:space="preserve">, sobre </t>
    </r>
    <r>
      <rPr>
        <b/>
        <sz val="7.80"/>
        <color rgb="FF000000"/>
        <rFont val="A"/>
        <family val="2"/>
      </rPr>
      <t xml:space="preserve">sistema de encofrado continuo</t>
    </r>
    <r>
      <rPr>
        <sz val="7.80"/>
        <color rgb="FF000000"/>
        <rFont val="A"/>
        <family val="2"/>
      </rPr>
      <t xml:space="preserve">; nervios "in situ"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cm, intereje </t>
    </r>
    <r>
      <rPr>
        <b/>
        <sz val="7.80"/>
        <color rgb="FF000000"/>
        <rFont val="A"/>
        <family val="2"/>
      </rPr>
      <t xml:space="preserve">70</t>
    </r>
    <r>
      <rPr>
        <sz val="7.80"/>
        <color rgb="FF000000"/>
        <rFont val="A"/>
        <family val="2"/>
      </rPr>
      <t xml:space="preserve"> cm; </t>
    </r>
    <r>
      <rPr>
        <b/>
        <sz val="7.80"/>
        <color rgb="FF000000"/>
        <rFont val="A"/>
        <family val="2"/>
      </rPr>
      <t xml:space="preserve">casetón de EPS moldeado, de 60x60x16,5 cm, modelo C165, del sistema Basenet "DALIFORMA", para aligeramiento de losa nervurada de 20+5 cm de altura y 3,5 cm de recubrimiento inferior de hormigón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malla soldada Q 55 de acero AM 500 N</t>
    </r>
    <r>
      <rPr>
        <sz val="7.80"/>
        <color rgb="FF000000"/>
        <rFont val="A"/>
        <family val="2"/>
      </rPr>
      <t xml:space="preserve">, en capa de compresión. Sin incluir repercusión de columnas.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</si>
  <si>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</si>
  <si>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</si>
  <si>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</si>
  <si>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</si>
  <si>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</si>
  <si>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</si>
  <si>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mt07alm020a</t>
  </si>
  <si>
    <t xml:space="preserve">Ud</t>
  </si>
  <si>
    <t xml:space="preserve">Puntal metálico telescópico de hasta 3 m de altura. Incluso parte proporcional de trípodes de estabilización.</t>
  </si>
  <si>
    <t xml:space="preserve">mt50spa050k</t>
  </si>
  <si>
    <t xml:space="preserve">m³</t>
  </si>
  <si>
    <t xml:space="preserve">Tablón de madera de pino, dimensiones 20x7,2 cm.</t>
  </si>
  <si>
    <t xml:space="preserve">mt07alm010a</t>
  </si>
  <si>
    <t xml:space="preserve">m²</t>
  </si>
  <si>
    <t xml:space="preserve">Estructura soporte metálica para sistema de encofrado recuperable compuesta de: portasopandas, sopandas, tabica perimetral y chapa de remate de columnas.</t>
  </si>
  <si>
    <t xml:space="preserve">mt07alp030d</t>
  </si>
  <si>
    <t xml:space="preserve">m²</t>
  </si>
  <si>
    <t xml:space="preserve">Tablero aglomerado hidrófugo reforzado de 35 mm de espesor, para evitar la flecha en las zonas de macizados y capiteles.</t>
  </si>
  <si>
    <t xml:space="preserve">mt50spa101</t>
  </si>
  <si>
    <t xml:space="preserve">kg</t>
  </si>
  <si>
    <t xml:space="preserve">Clavos de acero.</t>
  </si>
  <si>
    <t xml:space="preserve">mt07cpd010a</t>
  </si>
  <si>
    <t xml:space="preserve">Ud</t>
  </si>
  <si>
    <t xml:space="preserve">Casetón de EPS moldeado, de 60x60x16,5 cm, modelo C165, del sistema Basenet "DALIFORMA", para aligeramiento de losa nervurada de 20+5 cm de altura y 3,5 cm de recubrimiento inferior de hormigón.</t>
  </si>
  <si>
    <t xml:space="preserve">mt07cpd020a</t>
  </si>
  <si>
    <t xml:space="preserve">Ud</t>
  </si>
  <si>
    <t xml:space="preserve">Repercusión, por m², de piezas especiales de polipropileno reciclado (plantillas, replanteadores, separadores de armaduras y clavos de poliamida), necesarias para el montaje del sistema Basenet "DALIFORMA", de aligeramiento de losa nervurada de 3,5 cm de recubrimiento inferior.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</si>
  <si>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</si>
  <si>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</si>
  <si>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</si>
  <si>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</si>
  <si>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</si>
  <si>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</si>
  <si>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</si>
  <si>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</si>
  <si>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</si>
  <si>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</si>
  <si>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</si>
  <si>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</si>
  <si>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</si>
  <si>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</si>
  <si>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</si>
  <si>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mo043</t>
  </si>
  <si>
    <t xml:space="preserve">h</t>
  </si>
  <si>
    <t xml:space="preserve">Oficial armador de encofrados.</t>
  </si>
  <si>
    <t xml:space="preserve">mo089</t>
  </si>
  <si>
    <t xml:space="preserve">h</t>
  </si>
  <si>
    <t xml:space="preserve">Medio oficial armador de encofrados.</t>
  </si>
  <si>
    <t xml:space="preserve">mo042</t>
  </si>
  <si>
    <t xml:space="preserve">h</t>
  </si>
  <si>
    <t xml:space="preserve">Oficial armador de hierro.</t>
  </si>
  <si>
    <t xml:space="preserve">mo088</t>
  </si>
  <si>
    <t xml:space="preserve">h</t>
  </si>
  <si>
    <t xml:space="preserve">Medio oficial armador de hierro.</t>
  </si>
  <si>
    <t xml:space="preserve">mo044</t>
  </si>
  <si>
    <t xml:space="preserve">h</t>
  </si>
  <si>
    <t xml:space="preserve">Oficial armador en hormigón.</t>
  </si>
  <si>
    <t xml:space="preserve">mo090</t>
  </si>
  <si>
    <t xml:space="preserve">h</t>
  </si>
  <si>
    <t xml:space="preserve">Medio oficial armador en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</si>
  <si>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</si>
  <si>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</si>
  <si>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</si>
  <si>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</si>
  <si>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$ 31,73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</si>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</sst>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45" customWidth="1"/>
    <col min="6" max="6" width="9.62" customWidth="1"/>
    <col min="7" max="7" width="5.10" customWidth="1"/>
    <col min="8" max="8" width="2.04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0.067000</v>
      </c>
      <c r="H8" s="14"/>
      <c r="I8" s="16">
        <v>221.040000</v>
      </c>
      <c r="J8" s="16"/>
      <c r="K8" s="16">
        <f ca="1">ROUND(INDIRECT(ADDRESS(ROW()+(0), COLUMN()+(-4), 1))*INDIRECT(ADDRESS(ROW()+(0), COLUMN()+(-2), 1)), 2)</f>
        <v>14.810000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0.002000</v>
      </c>
      <c r="H9" s="19"/>
      <c r="I9" s="20">
        <v>2344.850000</v>
      </c>
      <c r="J9" s="20"/>
      <c r="K9" s="20">
        <f ca="1">ROUND(INDIRECT(ADDRESS(ROW()+(0), COLUMN()+(-4), 1))*INDIRECT(ADDRESS(ROW()+(0), COLUMN()+(-2), 1)), 2)</f>
        <v>4.690000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0.011000</v>
      </c>
      <c r="H10" s="19"/>
      <c r="I10" s="20">
        <v>134.230000</v>
      </c>
      <c r="J10" s="20"/>
      <c r="K10" s="20">
        <f ca="1">ROUND(INDIRECT(ADDRESS(ROW()+(0), COLUMN()+(-4), 1))*INDIRECT(ADDRESS(ROW()+(0), COLUMN()+(-2), 1)), 2)</f>
        <v>1.480000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0.275000</v>
      </c>
      <c r="H11" s="19"/>
      <c r="I11" s="20">
        <v>97.320000</v>
      </c>
      <c r="J11" s="20"/>
      <c r="K11" s="20">
        <f ca="1">ROUND(INDIRECT(ADDRESS(ROW()+(0), COLUMN()+(-4), 1))*INDIRECT(ADDRESS(ROW()+(0), COLUMN()+(-2), 1)), 2)</f>
        <v>26.760000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0.025000</v>
      </c>
      <c r="H12" s="19"/>
      <c r="I12" s="20">
        <v>8.840000</v>
      </c>
      <c r="J12" s="20"/>
      <c r="K12" s="20">
        <f ca="1">ROUND(INDIRECT(ADDRESS(ROW()+(0), COLUMN()+(-4), 1))*INDIRECT(ADDRESS(ROW()+(0), COLUMN()+(-2), 1)), 2)</f>
        <v>0.220000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1.430000</v>
      </c>
      <c r="H13" s="19"/>
      <c r="I13" s="20">
        <v>28.440000</v>
      </c>
      <c r="J13" s="20"/>
      <c r="K13" s="20">
        <f ca="1">ROUND(INDIRECT(ADDRESS(ROW()+(0), COLUMN()+(-4), 1))*INDIRECT(ADDRESS(ROW()+(0), COLUMN()+(-2), 1)), 2)</f>
        <v>40.670000</v>
      </c>
    </row>
    <row r="14" spans="1:11" ht="50.4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33.450000</v>
      </c>
      <c r="J14" s="20"/>
      <c r="K14" s="20">
        <f ca="1">ROUND(INDIRECT(ADDRESS(ROW()+(0), COLUMN()+(-4), 1))*INDIRECT(ADDRESS(ROW()+(0), COLUMN()+(-2), 1)), 2)</f>
        <v>33.450000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15.750000</v>
      </c>
      <c r="H15" s="19"/>
      <c r="I15" s="20">
        <v>9.920000</v>
      </c>
      <c r="J15" s="20"/>
      <c r="K15" s="20">
        <f ca="1">ROUND(INDIRECT(ADDRESS(ROW()+(0), COLUMN()+(-4), 1))*INDIRECT(ADDRESS(ROW()+(0), COLUMN()+(-2), 1)), 2)</f>
        <v>156.240000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0.150000</v>
      </c>
      <c r="H16" s="19"/>
      <c r="I16" s="20">
        <v>8.460000</v>
      </c>
      <c r="J16" s="20"/>
      <c r="K16" s="20">
        <f ca="1">ROUND(INDIRECT(ADDRESS(ROW()+(0), COLUMN()+(-4), 1))*INDIRECT(ADDRESS(ROW()+(0), COLUMN()+(-2), 1)), 2)</f>
        <v>1.270000</v>
      </c>
    </row>
    <row r="17" spans="1:11" ht="31.2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1.100000</v>
      </c>
      <c r="H17" s="19"/>
      <c r="I17" s="20">
        <v>9.300000</v>
      </c>
      <c r="J17" s="20"/>
      <c r="K17" s="20">
        <f ca="1">ROUND(INDIRECT(ADDRESS(ROW()+(0), COLUMN()+(-4), 1))*INDIRECT(ADDRESS(ROW()+(0), COLUMN()+(-2), 1)), 2)</f>
        <v>10.230000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0.214000</v>
      </c>
      <c r="H18" s="19"/>
      <c r="I18" s="20">
        <v>728.760000</v>
      </c>
      <c r="J18" s="20"/>
      <c r="K18" s="20">
        <f ca="1">ROUND(INDIRECT(ADDRESS(ROW()+(0), COLUMN()+(-4), 1))*INDIRECT(ADDRESS(ROW()+(0), COLUMN()+(-2), 1)), 2)</f>
        <v>155.950000</v>
      </c>
    </row>
    <row r="19" spans="1:11" ht="21.6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0.010000</v>
      </c>
      <c r="H19" s="19"/>
      <c r="I19" s="20">
        <v>1303.700000</v>
      </c>
      <c r="J19" s="20"/>
      <c r="K19" s="20">
        <f ca="1">ROUND(INDIRECT(ADDRESS(ROW()+(0), COLUMN()+(-4), 1))*INDIRECT(ADDRESS(ROW()+(0), COLUMN()+(-2), 1)), 2)</f>
        <v>13.040000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0.543000</v>
      </c>
      <c r="H20" s="19"/>
      <c r="I20" s="20">
        <v>64.870000</v>
      </c>
      <c r="J20" s="20"/>
      <c r="K20" s="20">
        <f ca="1">ROUND(INDIRECT(ADDRESS(ROW()+(0), COLUMN()+(-4), 1))*INDIRECT(ADDRESS(ROW()+(0), COLUMN()+(-2), 1)), 2)</f>
        <v>35.220000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0.511000</v>
      </c>
      <c r="H21" s="19"/>
      <c r="I21" s="20">
        <v>45.530000</v>
      </c>
      <c r="J21" s="20"/>
      <c r="K21" s="20">
        <f ca="1">ROUND(INDIRECT(ADDRESS(ROW()+(0), COLUMN()+(-4), 1))*INDIRECT(ADDRESS(ROW()+(0), COLUMN()+(-2), 1)), 2)</f>
        <v>23.270000</v>
      </c>
    </row>
    <row r="22" spans="1:11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9">
        <v>0.230000</v>
      </c>
      <c r="H22" s="19"/>
      <c r="I22" s="20">
        <v>64.870000</v>
      </c>
      <c r="J22" s="20"/>
      <c r="K22" s="20">
        <f ca="1">ROUND(INDIRECT(ADDRESS(ROW()+(0), COLUMN()+(-4), 1))*INDIRECT(ADDRESS(ROW()+(0), COLUMN()+(-2), 1)), 2)</f>
        <v>14.920000</v>
      </c>
    </row>
    <row r="23" spans="1:11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9">
        <v>0.249000</v>
      </c>
      <c r="H23" s="19"/>
      <c r="I23" s="20">
        <v>45.530000</v>
      </c>
      <c r="J23" s="20"/>
      <c r="K23" s="20">
        <f ca="1">ROUND(INDIRECT(ADDRESS(ROW()+(0), COLUMN()+(-4), 1))*INDIRECT(ADDRESS(ROW()+(0), COLUMN()+(-2), 1)), 2)</f>
        <v>11.340000</v>
      </c>
    </row>
    <row r="24" spans="1:11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9">
        <v>0.547000</v>
      </c>
      <c r="H24" s="19"/>
      <c r="I24" s="20">
        <v>64.870000</v>
      </c>
      <c r="J24" s="20"/>
      <c r="K24" s="20">
        <f ca="1">ROUND(INDIRECT(ADDRESS(ROW()+(0), COLUMN()+(-4), 1))*INDIRECT(ADDRESS(ROW()+(0), COLUMN()+(-2), 1)), 2)</f>
        <v>35.480000</v>
      </c>
    </row>
    <row r="25" spans="1:11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3">
        <v>0.547000</v>
      </c>
      <c r="H25" s="23"/>
      <c r="I25" s="24">
        <v>45.530000</v>
      </c>
      <c r="J25" s="24"/>
      <c r="K25" s="24">
        <f ca="1">ROUND(INDIRECT(ADDRESS(ROW()+(0), COLUMN()+(-4), 1))*INDIRECT(ADDRESS(ROW()+(0), COLUMN()+(-2), 1)), 2)</f>
        <v>24.900000</v>
      </c>
    </row>
    <row r="26" spans="1:11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4">
        <v>2.000000</v>
      </c>
      <c r="H26" s="14"/>
      <c r="I2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1))), 2)</f>
        <v>603.940000</v>
      </c>
      <c r="J26" s="16"/>
      <c r="K26" s="16">
        <f ca="1">ROUND(INDIRECT(ADDRESS(ROW()+(0), COLUMN()+(-4), 1))*INDIRECT(ADDRESS(ROW()+(0), COLUMN()+(-2), 1))/100, 2)</f>
        <v>12.080000</v>
      </c>
    </row>
    <row r="27" spans="1:11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3">
        <v>3.000000</v>
      </c>
      <c r="H27" s="23"/>
      <c r="I2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1))), 2)</f>
        <v>616.020000</v>
      </c>
      <c r="J27" s="24"/>
      <c r="K27" s="24">
        <f ca="1">ROUND(INDIRECT(ADDRESS(ROW()+(0), COLUMN()+(-4), 1))*INDIRECT(ADDRESS(ROW()+(0), COLUMN()+(-2), 1))/100, 2)</f>
        <v>18.480000</v>
      </c>
    </row>
    <row r="28" spans="1:11" ht="12.00" thickBot="1" customHeight="1">
      <c r="A28" s="6" t="s">
        <v>69</v>
      </c>
      <c r="B28" s="7"/>
      <c r="C28" s="7"/>
      <c r="D28" s="7"/>
      <c r="E28" s="7"/>
      <c r="F28" s="7"/>
      <c r="G28" s="25"/>
      <c r="H28" s="25"/>
      <c r="I28" s="6" t="s">
        <v>70</v>
      </c>
      <c r="J28" s="6"/>
      <c r="K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634.500000</v>
      </c>
    </row>
  </sheetData>
  <mergeCells count="7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C25:F25"/>
    <mergeCell ref="G25:H25"/>
    <mergeCell ref="I25:J25"/>
    <mergeCell ref="C26:F26"/>
    <mergeCell ref="G26:H26"/>
    <mergeCell ref="I26:J26"/>
    <mergeCell ref="C27:F27"/>
    <mergeCell ref="G27:H27"/>
    <mergeCell ref="I27:J27"/>
    <mergeCell ref="A28:F28"/>
    <mergeCell ref="G28:H28"/>
    <mergeCell ref="I28:J28"/>
  </mergeCells>
  <pageMargins left="0.620079" right="0.472441" top="0.472441" bottom="0.472441" header="0.0" footer="0.0"/>
  <pageSetup paperSize="9" orientation="portrait"/>
  <rowBreaks count="0" manualBreakCount="0">
    </rowBreaks>
</worksheet>
</file>