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<sst xmlns="http://schemas.openxmlformats.org/spreadsheetml/2006/main" count="62" uniqueCount="62">
  <si>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</si>
  <si>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EHB010</t>
  </si>
  <si>
    <t xml:space="preserve">m²</t>
  </si>
  <si>
    <t xml:space="preserve">Sistema "ISOLFORG" de losa unidireccional con ausencia de puentes térmicos.</t>
  </si>
  <si>
    <r>
      <rPr>
        <sz val="7.80"/>
        <color rgb="FF000000"/>
        <rFont val="Arial"/>
        <family val="2"/>
      </rPr>
      <t xml:space="preserve">Estructura de hormigón armado </t>
    </r>
    <r>
      <rPr>
        <b/>
        <sz val="7.80"/>
        <color rgb="FF000000"/>
        <rFont val="Arial"/>
        <family val="2"/>
      </rPr>
      <t xml:space="preserve">con una altura libre de planta de hasta 3 m</t>
    </r>
    <r>
      <rPr>
        <sz val="7.80"/>
        <color rgb="FF000000"/>
        <rFont val="Arial"/>
        <family val="2"/>
      </rPr>
      <t xml:space="preserve">, realizada con </t>
    </r>
    <r>
      <rPr>
        <b/>
        <sz val="7.80"/>
        <color rgb="FF000000"/>
        <rFont val="Arial"/>
        <family val="2"/>
      </rPr>
      <t xml:space="preserve">hormigón H-21, condición de exposición no agresiva, tamaño máximo del agregado 19,0 mm, ámbito de consistencia A-3, elaborado, y vertido con bomba</t>
    </r>
    <r>
      <rPr>
        <sz val="7.80"/>
        <color rgb="FF000000"/>
        <rFont val="Arial"/>
        <family val="2"/>
      </rPr>
      <t xml:space="preserve">, volumen total de hormigón </t>
    </r>
    <r>
      <rPr>
        <b/>
        <sz val="7.80"/>
        <color rgb="FF000000"/>
        <rFont val="Arial"/>
        <family val="2"/>
      </rPr>
      <t xml:space="preserve">0,111</t>
    </r>
    <r>
      <rPr>
        <sz val="7.80"/>
        <color rgb="FF000000"/>
        <rFont val="Arial"/>
        <family val="2"/>
      </rPr>
      <t xml:space="preserve"> m³/m², y acero </t>
    </r>
    <r>
      <rPr>
        <b/>
        <sz val="7.80"/>
        <color rgb="FF000000"/>
        <rFont val="Arial"/>
        <family val="2"/>
      </rPr>
      <t xml:space="preserve">ADN 420</t>
    </r>
    <r>
      <rPr>
        <sz val="7.80"/>
        <color rgb="FF000000"/>
        <rFont val="Arial"/>
        <family val="2"/>
      </rPr>
      <t xml:space="preserve">, con una cuantía total de </t>
    </r>
    <r>
      <rPr>
        <b/>
        <sz val="7.80"/>
        <color rgb="FF000000"/>
        <rFont val="Arial"/>
        <family val="2"/>
      </rPr>
      <t xml:space="preserve">11</t>
    </r>
    <r>
      <rPr>
        <sz val="7.80"/>
        <color rgb="FF000000"/>
        <rFont val="Arial"/>
        <family val="2"/>
      </rPr>
      <t xml:space="preserve"> kg/m², formada por: losa unidireccional,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de altura </t>
    </r>
    <r>
      <rPr>
        <b/>
        <sz val="7.80"/>
        <color rgb="FF000000"/>
        <rFont val="Arial"/>
        <family val="2"/>
      </rPr>
      <t xml:space="preserve">25 cm = (5 cm aislante bajo vigueta + 15 cm vigueta) + 5 cm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sistema de semivigueta y entrevigado de EPS con ausencia de puente térmico, "ISOLFORG", mecanizado lateral machihembrado, sin armadura de espera</t>
    </r>
    <r>
      <rPr>
        <sz val="7.80"/>
        <color rgb="FF000000"/>
        <rFont val="Arial"/>
        <family val="2"/>
      </rPr>
      <t xml:space="preserve"> y </t>
    </r>
    <r>
      <rPr>
        <b/>
        <sz val="7.80"/>
        <color rgb="FF000000"/>
        <rFont val="Arial"/>
        <family val="2"/>
      </rPr>
      <t xml:space="preserve">malla soldada Q 55 de acero AM 500 N</t>
    </r>
    <r>
      <rPr>
        <sz val="7.80"/>
        <color rgb="FF000000"/>
        <rFont val="Arial"/>
        <family val="2"/>
      </rPr>
      <t xml:space="preserve"> en capa de compresión, con </t>
    </r>
    <r>
      <rPr>
        <b/>
        <sz val="7.80"/>
        <color rgb="FF000000"/>
        <rFont val="Arial"/>
        <family val="2"/>
      </rPr>
      <t xml:space="preserve">sistema de encofrado parcial</t>
    </r>
    <r>
      <rPr>
        <sz val="7.80"/>
        <color rgb="FF000000"/>
        <rFont val="Arial"/>
        <family val="2"/>
      </rPr>
      <t xml:space="preserve">; vigas </t>
    </r>
    <r>
      <rPr>
        <b/>
        <sz val="7.80"/>
        <color rgb="FF000000"/>
        <rFont val="Arial"/>
        <family val="2"/>
      </rPr>
      <t xml:space="preserve">planas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un panel de poliestireno expandido "ISOLFORG" bajo las vigas para eliminar los puentes térmicos</t>
    </r>
    <r>
      <rPr>
        <sz val="7.80"/>
        <color rgb="FF000000"/>
        <rFont val="Arial"/>
        <family val="2"/>
      </rPr>
      <t xml:space="preserve">, y la armadura apoyada </t>
    </r>
    <r>
      <rPr>
        <b/>
        <sz val="7.80"/>
        <color rgb="FF000000"/>
        <rFont val="Arial"/>
        <family val="2"/>
      </rPr>
      <t xml:space="preserve">sobre separadores homologados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sin incluir repercusión de columnas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</si>
  <si>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</si>
  <si>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</si>
  <si>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</si>
  <si>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</si>
  <si>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</si>
  <si>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</si>
  <si>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mt08eva010a</t>
  </si>
  <si>
    <t xml:space="preserve">m²</t>
  </si>
  <si>
    <t xml:space="preserve">Sistema de encofrado recuperable para la ejecución de vigas de hormigón para revestir, compuesto de: puntales metálicos telescópicos, sopandas metálicas y superficie encofrante de madera tratada reforzada con varillas y perfiles, hasta 3 m de altura libre de planta.</t>
  </si>
  <si>
    <t xml:space="preserve">mt08efu020a</t>
  </si>
  <si>
    <t xml:space="preserve">m²</t>
  </si>
  <si>
    <t xml:space="preserve">Sistema de encofrado parcial para losa unidireccional de hormigón armado, hasta 3 m de altura libre de planta, compuesto de: puntales, sopandas metálicas y superficie encofrante de madera tratada reforzada con varillas y perfiles.</t>
  </si>
  <si>
    <t xml:space="preserve">mt08cor010a</t>
  </si>
  <si>
    <t xml:space="preserve">m</t>
  </si>
  <si>
    <t xml:space="preserve">Molde de poliestireno expandido para cornisa.</t>
  </si>
  <si>
    <t xml:space="preserve">mt07vis010b</t>
  </si>
  <si>
    <t xml:space="preserve">m</t>
  </si>
  <si>
    <t xml:space="preserve">Sistema de losas unidireccionales, "ISOLFORG", formado por semivigueta y entrevigado de poliestireno expandido con mecanizado lateral machihembrado, de 20 cm de altura (15 cm de altura de vigueta y 5 cm de aislante bajo vigueta), sin armadura de espera y Lmedia = &lt;4 m.</t>
  </si>
  <si>
    <t xml:space="preserve">mt07vis010h</t>
  </si>
  <si>
    <t xml:space="preserve">m</t>
  </si>
  <si>
    <t xml:space="preserve">Sistema de losas unidireccionales, "ISOLFORG", formado por semivigueta y entrevigado de poliestireno expandido con mecanizado lateral machihembrado, de 20 cm de altura (15 cm de altura de vigueta y 5 cm de aislante bajo vigueta), sin armadura de espera y Lmedia = 4,01 a 5 m.</t>
  </si>
  <si>
    <t xml:space="preserve">mt07vis010n</t>
  </si>
  <si>
    <t xml:space="preserve">m</t>
  </si>
  <si>
    <t xml:space="preserve">Sistema de losas unidireccionales, "ISOLFORG", formado por semivigueta y entrevigado de poliestireno expandido con mecanizado lateral machihembrado, de 20 cm de altura (15 cm de altura de vigueta y 5 cm de aislante bajo vigueta), sin armadura de espera y Lmedia = 5,01 a 6 m.</t>
  </si>
  <si>
    <t xml:space="preserve">mt07vis010t</t>
  </si>
  <si>
    <t xml:space="preserve">m</t>
  </si>
  <si>
    <t xml:space="preserve">Sistema de losas unidireccionales, "ISOLFORG", formado por semivigueta y entrevigado de poliestireno expandido con mecanizado lateral machihembrado, de 20 cm de altura (15 cm de altura de vigueta y 5 cm de aislante bajo vigueta), sin armadura de espera y Lmedia = &gt;6 m.</t>
  </si>
  <si>
    <t xml:space="preserve">mt07aco020c</t>
  </si>
  <si>
    <t xml:space="preserve">Ud</t>
  </si>
  <si>
    <t xml:space="preserve">Separador homologado para vigas.</t>
  </si>
  <si>
    <t xml:space="preserve">mt07vis020b</t>
  </si>
  <si>
    <t xml:space="preserve">m²</t>
  </si>
  <si>
    <t xml:space="preserve">Panel de poliestireno expandido, Base de Unión Térmica "ISOLFORG", de 5 cm de espesor, con ranuras en forma de cola de milano, para eliminar puentes térmicos en vigas, en el sistema de losas unidireccionales Isolforg.</t>
  </si>
  <si>
    <t xml:space="preserve">mt07aco090b</t>
  </si>
  <si>
    <t xml:space="preserve">kg</t>
  </si>
  <si>
    <t xml:space="preserve">Acero en barras nervuradas, ADN 420, elaborado en taller y colocado en obra, diámetros varios, según IRAM-IAS U 500-528.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</si>
  <si>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</si>
  <si>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</si>
  <si>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</si>
  <si>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</si>
  <si>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</si>
  <si>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19,0 mm, ámbito de consistencia A-3, elaborado, según CIRSOC 201 1982.</t>
  </si>
  <si>
    <t xml:space="preserve">mq06bhe010</t>
  </si>
  <si>
    <t xml:space="preserve">h</t>
  </si>
  <si>
    <t xml:space="preserve">Camión bomba estacionado en obra, para bombeo de hormigón. Incluso parte proporcional de desplazamiento.</t>
  </si>
  <si>
    <t xml:space="preserve">mo041</t>
  </si>
  <si>
    <t xml:space="preserve">h</t>
  </si>
  <si>
    <t xml:space="preserve">Oficial de estructura de hormigón.</t>
  </si>
  <si>
    <t xml:space="preserve">mo085</t>
  </si>
  <si>
    <t xml:space="preserve">h</t>
  </si>
  <si>
    <t xml:space="preserve">Ayudante de estructura de hormigón.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</si>
  <si>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</si>
  <si>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</si>
  <si>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</si>
  <si>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</si>
  <si>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$ 37,16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</si>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</sst>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3.93" customWidth="1"/>
    <col min="4" max="4" width="21.27" customWidth="1"/>
    <col min="5" max="5" width="30.16" customWidth="1"/>
    <col min="6" max="6" width="14.86" customWidth="1"/>
    <col min="7" max="7" width="0.58" customWidth="1"/>
    <col min="8" max="8" width="7.14" customWidth="1"/>
    <col min="9" max="9" width="7.14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0.280000</v>
      </c>
      <c r="I8" s="16">
        <v>153.960000</v>
      </c>
      <c r="J8" s="16"/>
      <c r="K8" s="16">
        <f ca="1">ROUND(INDIRECT(ADDRESS(ROW()+(0), COLUMN()+(-3), 1))*INDIRECT(ADDRESS(ROW()+(0), COLUMN()+(-2), 1)), 2)</f>
        <v>43.110000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0.820000</v>
      </c>
      <c r="I9" s="20">
        <v>17.190000</v>
      </c>
      <c r="J9" s="20"/>
      <c r="K9" s="20">
        <f ca="1">ROUND(INDIRECT(ADDRESS(ROW()+(0), COLUMN()+(-3), 1))*INDIRECT(ADDRESS(ROW()+(0), COLUMN()+(-2), 1)), 2)</f>
        <v>14.100000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20">
        <v>60.550000</v>
      </c>
      <c r="J10" s="20"/>
      <c r="K10" s="20">
        <f ca="1">ROUND(INDIRECT(ADDRESS(ROW()+(0), COLUMN()+(-3), 1))*INDIRECT(ADDRESS(ROW()+(0), COLUMN()+(-2), 1)), 2)</f>
        <v>6.060000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0.165000</v>
      </c>
      <c r="I11" s="20">
        <v>61.860000</v>
      </c>
      <c r="J11" s="20"/>
      <c r="K11" s="20">
        <f ca="1">ROUND(INDIRECT(ADDRESS(ROW()+(0), COLUMN()+(-3), 1))*INDIRECT(ADDRESS(ROW()+(0), COLUMN()+(-2), 1)), 2)</f>
        <v>10.210000</v>
      </c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0.908000</v>
      </c>
      <c r="I12" s="20">
        <v>67.960000</v>
      </c>
      <c r="J12" s="20"/>
      <c r="K12" s="20">
        <f ca="1">ROUND(INDIRECT(ADDRESS(ROW()+(0), COLUMN()+(-3), 1))*INDIRECT(ADDRESS(ROW()+(0), COLUMN()+(-2), 1)), 2)</f>
        <v>61.710000</v>
      </c>
    </row>
    <row r="13" spans="1:11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0.495000</v>
      </c>
      <c r="I13" s="20">
        <v>69.880000</v>
      </c>
      <c r="J13" s="20"/>
      <c r="K13" s="20">
        <f ca="1">ROUND(INDIRECT(ADDRESS(ROW()+(0), COLUMN()+(-3), 1))*INDIRECT(ADDRESS(ROW()+(0), COLUMN()+(-2), 1)), 2)</f>
        <v>34.590000</v>
      </c>
    </row>
    <row r="14" spans="1:11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0.083000</v>
      </c>
      <c r="I14" s="20">
        <v>72.540000</v>
      </c>
      <c r="J14" s="20"/>
      <c r="K14" s="20">
        <f ca="1">ROUND(INDIRECT(ADDRESS(ROW()+(0), COLUMN()+(-3), 1))*INDIRECT(ADDRESS(ROW()+(0), COLUMN()+(-2), 1)), 2)</f>
        <v>6.020000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0.200000</v>
      </c>
      <c r="I15" s="20">
        <v>0.530000</v>
      </c>
      <c r="J15" s="20"/>
      <c r="K15" s="20">
        <f ca="1">ROUND(INDIRECT(ADDRESS(ROW()+(0), COLUMN()+(-3), 1))*INDIRECT(ADDRESS(ROW()+(0), COLUMN()+(-2), 1)), 2)</f>
        <v>0.110000</v>
      </c>
    </row>
    <row r="16" spans="1:11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0.280000</v>
      </c>
      <c r="I16" s="20">
        <v>22.910000</v>
      </c>
      <c r="J16" s="20"/>
      <c r="K16" s="20">
        <f ca="1">ROUND(INDIRECT(ADDRESS(ROW()+(0), COLUMN()+(-3), 1))*INDIRECT(ADDRESS(ROW()+(0), COLUMN()+(-2), 1)), 2)</f>
        <v>6.410000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11.000000</v>
      </c>
      <c r="I17" s="20">
        <v>9.920000</v>
      </c>
      <c r="J17" s="20"/>
      <c r="K17" s="20">
        <f ca="1">ROUND(INDIRECT(ADDRESS(ROW()+(0), COLUMN()+(-3), 1))*INDIRECT(ADDRESS(ROW()+(0), COLUMN()+(-2), 1)), 2)</f>
        <v>109.120000</v>
      </c>
    </row>
    <row r="18" spans="1:11" ht="31.2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1.100000</v>
      </c>
      <c r="I18" s="20">
        <v>9.300000</v>
      </c>
      <c r="J18" s="20"/>
      <c r="K18" s="20">
        <f ca="1">ROUND(INDIRECT(ADDRESS(ROW()+(0), COLUMN()+(-3), 1))*INDIRECT(ADDRESS(ROW()+(0), COLUMN()+(-2), 1)), 2)</f>
        <v>10.230000</v>
      </c>
    </row>
    <row r="19" spans="1:11" ht="31.2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0.111000</v>
      </c>
      <c r="I19" s="20">
        <v>697.400000</v>
      </c>
      <c r="J19" s="20"/>
      <c r="K19" s="20">
        <f ca="1">ROUND(INDIRECT(ADDRESS(ROW()+(0), COLUMN()+(-3), 1))*INDIRECT(ADDRESS(ROW()+(0), COLUMN()+(-2), 1)), 2)</f>
        <v>77.410000</v>
      </c>
    </row>
    <row r="20" spans="1:11" ht="21.6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0.006000</v>
      </c>
      <c r="I20" s="20">
        <v>1160.290000</v>
      </c>
      <c r="J20" s="20"/>
      <c r="K20" s="20">
        <f ca="1">ROUND(INDIRECT(ADDRESS(ROW()+(0), COLUMN()+(-3), 1))*INDIRECT(ADDRESS(ROW()+(0), COLUMN()+(-2), 1)), 2)</f>
        <v>6.960000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0.903000</v>
      </c>
      <c r="I21" s="20">
        <v>77.630000</v>
      </c>
      <c r="J21" s="20"/>
      <c r="K21" s="20">
        <f ca="1">ROUND(INDIRECT(ADDRESS(ROW()+(0), COLUMN()+(-3), 1))*INDIRECT(ADDRESS(ROW()+(0), COLUMN()+(-2), 1)), 2)</f>
        <v>70.100000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2"/>
      <c r="H22" s="23">
        <v>0.903000</v>
      </c>
      <c r="I22" s="24">
        <v>54.490000</v>
      </c>
      <c r="J22" s="24"/>
      <c r="K22" s="24">
        <f ca="1">ROUND(INDIRECT(ADDRESS(ROW()+(0), COLUMN()+(-3), 1))*INDIRECT(ADDRESS(ROW()+(0), COLUMN()+(-2), 1)), 2)</f>
        <v>49.200000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0"/>
      <c r="H23" s="14">
        <v>2.000000</v>
      </c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505.340000</v>
      </c>
      <c r="J23" s="16"/>
      <c r="K23" s="16">
        <f ca="1">ROUND(INDIRECT(ADDRESS(ROW()+(0), COLUMN()+(-3), 1))*INDIRECT(ADDRESS(ROW()+(0), COLUMN()+(-2), 1))/100, 2)</f>
        <v>10.110000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2"/>
      <c r="H24" s="23">
        <v>3.000000</v>
      </c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515.450000</v>
      </c>
      <c r="J24" s="24"/>
      <c r="K24" s="24">
        <f ca="1">ROUND(INDIRECT(ADDRESS(ROW()+(0), COLUMN()+(-3), 1))*INDIRECT(ADDRESS(ROW()+(0), COLUMN()+(-2), 1))/100, 2)</f>
        <v>15.460000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7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530.910000</v>
      </c>
    </row>
  </sheetData>
  <mergeCells count="4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C21:G21"/>
    <mergeCell ref="I21:J21"/>
    <mergeCell ref="C22:G22"/>
    <mergeCell ref="I22:J22"/>
    <mergeCell ref="C23:G23"/>
    <mergeCell ref="I23:J23"/>
    <mergeCell ref="C24:G24"/>
    <mergeCell ref="I24:J24"/>
    <mergeCell ref="A25:G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