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<sst xmlns="http://schemas.openxmlformats.org/spreadsheetml/2006/main" count="38" uniqueCount="38">
  <si>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</si>
  <si>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CPM020</t>
  </si>
  <si>
    <t xml:space="preserve">m</t>
  </si>
  <si>
    <t xml:space="preserve">Pilotín con armadura de perfil tubular de acero "PANTALLAX".</t>
  </si>
  <si>
    <r>
      <rPr>
        <sz val="7.80"/>
        <color rgb="FF000000"/>
        <rFont val="A"/>
        <family val="2"/>
      </rPr>
      <t xml:space="preserve">Pilotín "PANTALLAX", de hasta 15 m de longitud y </t>
    </r>
    <r>
      <rPr>
        <b/>
        <sz val="7.80"/>
        <color rgb="FF000000"/>
        <rFont val="A"/>
        <family val="2"/>
      </rPr>
      <t xml:space="preserve">114,3</t>
    </r>
    <r>
      <rPr>
        <sz val="7.80"/>
        <color rgb="FF000000"/>
        <rFont val="A"/>
        <family val="2"/>
      </rPr>
      <t xml:space="preserve"> mm de diámetro nominal, compuesto de </t>
    </r>
    <r>
      <rPr>
        <b/>
        <sz val="7.80"/>
        <color rgb="FF000000"/>
        <rFont val="A"/>
        <family val="2"/>
      </rPr>
      <t xml:space="preserve">perfil tubular con rosca, de acero ISO 11960 N-80, con límite elástico 562 N/mm², de 60,3 mm de diámetro exterior y 5,5 mm de espesor</t>
    </r>
    <r>
      <rPr>
        <sz val="7.80"/>
        <color rgb="FF000000"/>
        <rFont val="A"/>
        <family val="2"/>
      </rPr>
      <t xml:space="preserve">, y lechada de cemento </t>
    </r>
    <r>
      <rPr>
        <b/>
        <sz val="7.80"/>
        <color rgb="FF000000"/>
        <rFont val="A"/>
        <family val="2"/>
      </rPr>
      <t xml:space="preserve">CEM I 42,5N</t>
    </r>
    <r>
      <rPr>
        <sz val="7.80"/>
        <color rgb="FF000000"/>
        <rFont val="A"/>
        <family val="2"/>
      </rPr>
      <t xml:space="preserve">, con una relación agua/cemento de </t>
    </r>
    <r>
      <rPr>
        <b/>
        <sz val="7.80"/>
        <color rgb="FF000000"/>
        <rFont val="A"/>
        <family val="2"/>
      </rPr>
      <t xml:space="preserve">0,4</t>
    </r>
    <r>
      <rPr>
        <sz val="7.80"/>
        <color rgb="FF000000"/>
        <rFont val="A"/>
        <family val="2"/>
      </rPr>
      <t xml:space="preserve"> dosificada en peso, vertida por el interior de la armadura mediante </t>
    </r>
    <r>
      <rPr>
        <b/>
        <sz val="7.80"/>
        <color rgb="FF000000"/>
        <rFont val="A"/>
        <family val="2"/>
      </rPr>
      <t xml:space="preserve">sistema de inyección única global (IU)</t>
    </r>
    <r>
      <rPr>
        <sz val="7.80"/>
        <color rgb="FF000000"/>
        <rFont val="A"/>
        <family val="2"/>
      </rPr>
      <t xml:space="preserve">; para fundación.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</si>
  <si>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</si>
  <si>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</si>
  <si>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</si>
  <si>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</si>
  <si>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</si>
  <si>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</si>
  <si>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mt07mpi020fa</t>
  </si>
  <si>
    <t xml:space="preserve">m</t>
  </si>
  <si>
    <t xml:space="preserve">Perfil tubular con rosca, para armar pilotines "PANTALLAX", de 60,3 mm de diámetro exterior y 5,5 mm de espesor, de acero ISO 11960 N-80, con límite elástico 562 N/mm² y carga de rotura 690 N/mm².</t>
  </si>
  <si>
    <t xml:space="preserve">mt08cem010c</t>
  </si>
  <si>
    <t xml:space="preserve">kg</t>
  </si>
  <si>
    <t xml:space="preserve">Cemento Portland CEM I 42,5 N, en sacos.</t>
  </si>
  <si>
    <t xml:space="preserve">mt08aaa010a</t>
  </si>
  <si>
    <t xml:space="preserve">m³</t>
  </si>
  <si>
    <t xml:space="preserve">Agua.</t>
  </si>
  <si>
    <t xml:space="preserve">mq03pva020</t>
  </si>
  <si>
    <t xml:space="preserve">h</t>
  </si>
  <si>
    <t xml:space="preserve">Equipo para inyecciones profundas, con bomba de baja presión y carro de perforación.</t>
  </si>
  <si>
    <t xml:space="preserve">mo041</t>
  </si>
  <si>
    <t xml:space="preserve">h</t>
  </si>
  <si>
    <t xml:space="preserve">Oficial armador en hormigón armado.</t>
  </si>
  <si>
    <t xml:space="preserve">mo087</t>
  </si>
  <si>
    <t xml:space="preserve">h</t>
  </si>
  <si>
    <t xml:space="preserve">Medio oficial armador en hormigón armado.</t>
  </si>
  <si>
    <t xml:space="preserve">mo111</t>
  </si>
  <si>
    <t xml:space="preserve">h</t>
  </si>
  <si>
    <t xml:space="preserve">Ayudante de albañil.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</si>
  <si>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</si>
  <si>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</si>
  <si>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</si>
  <si>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</si>
  <si>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$ 12,45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</si>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</sst>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68" customWidth="1"/>
    <col min="4" max="4" width="20.69" customWidth="1"/>
    <col min="5" max="5" width="30.60" customWidth="1"/>
    <col min="6" max="6" width="9.62" customWidth="1"/>
    <col min="7" max="7" width="5.10" customWidth="1"/>
    <col min="8" max="8" width="2.04" customWidth="1"/>
    <col min="9" max="9" width="12.68" customWidth="1"/>
    <col min="10" max="10" width="0.87" customWidth="1"/>
    <col min="11" max="11" width="13.8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1.020000</v>
      </c>
      <c r="H8" s="14"/>
      <c r="I8" s="16">
        <v>76.110000</v>
      </c>
      <c r="J8" s="16"/>
      <c r="K8" s="16">
        <f ca="1">ROUND(INDIRECT(ADDRESS(ROW()+(0), COLUMN()+(-4), 1))*INDIRECT(ADDRESS(ROW()+(0), COLUMN()+(-2), 1)), 2)</f>
        <v>77.630000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25.000000</v>
      </c>
      <c r="H9" s="19"/>
      <c r="I9" s="20">
        <v>0.840000</v>
      </c>
      <c r="J9" s="20"/>
      <c r="K9" s="20">
        <f ca="1">ROUND(INDIRECT(ADDRESS(ROW()+(0), COLUMN()+(-4), 1))*INDIRECT(ADDRESS(ROW()+(0), COLUMN()+(-2), 1)), 2)</f>
        <v>21.000000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0.010000</v>
      </c>
      <c r="H10" s="19"/>
      <c r="I10" s="20">
        <v>11.540000</v>
      </c>
      <c r="J10" s="20"/>
      <c r="K10" s="20">
        <f ca="1">ROUND(INDIRECT(ADDRESS(ROW()+(0), COLUMN()+(-4), 1))*INDIRECT(ADDRESS(ROW()+(0), COLUMN()+(-2), 1)), 2)</f>
        <v>0.120000</v>
      </c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0.155000</v>
      </c>
      <c r="H11" s="19"/>
      <c r="I11" s="20">
        <v>1593.210000</v>
      </c>
      <c r="J11" s="20"/>
      <c r="K11" s="20">
        <f ca="1">ROUND(INDIRECT(ADDRESS(ROW()+(0), COLUMN()+(-4), 1))*INDIRECT(ADDRESS(ROW()+(0), COLUMN()+(-2), 1)), 2)</f>
        <v>246.950000</v>
      </c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0.375000</v>
      </c>
      <c r="H12" s="19"/>
      <c r="I12" s="20">
        <v>64.870000</v>
      </c>
      <c r="J12" s="20"/>
      <c r="K12" s="20">
        <f ca="1">ROUND(INDIRECT(ADDRESS(ROW()+(0), COLUMN()+(-4), 1))*INDIRECT(ADDRESS(ROW()+(0), COLUMN()+(-2), 1)), 2)</f>
        <v>24.330000</v>
      </c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0.375000</v>
      </c>
      <c r="H13" s="19"/>
      <c r="I13" s="20">
        <v>45.530000</v>
      </c>
      <c r="J13" s="20"/>
      <c r="K13" s="20">
        <f ca="1">ROUND(INDIRECT(ADDRESS(ROW()+(0), COLUMN()+(-4), 1))*INDIRECT(ADDRESS(ROW()+(0), COLUMN()+(-2), 1)), 2)</f>
        <v>17.070000</v>
      </c>
    </row>
    <row r="14" spans="1:11" ht="12.00" thickBot="1" customHeight="1">
      <c r="A14" s="17" t="s">
        <v>29</v>
      </c>
      <c r="B14" s="21" t="s">
        <v>30</v>
      </c>
      <c r="C14" s="22" t="s">
        <v>31</v>
      </c>
      <c r="D14" s="22"/>
      <c r="E14" s="22"/>
      <c r="F14" s="22"/>
      <c r="G14" s="23">
        <v>0.187000</v>
      </c>
      <c r="H14" s="23"/>
      <c r="I14" s="24">
        <v>41.650000</v>
      </c>
      <c r="J14" s="24"/>
      <c r="K14" s="24">
        <f ca="1">ROUND(INDIRECT(ADDRESS(ROW()+(0), COLUMN()+(-4), 1))*INDIRECT(ADDRESS(ROW()+(0), COLUMN()+(-2), 1)), 2)</f>
        <v>7.790000</v>
      </c>
    </row>
    <row r="15" spans="1:11" ht="12.00" thickBot="1" customHeight="1">
      <c r="A15" s="17"/>
      <c r="B15" s="12" t="s">
        <v>32</v>
      </c>
      <c r="C15" s="10" t="s">
        <v>33</v>
      </c>
      <c r="D15" s="10"/>
      <c r="E15" s="10"/>
      <c r="F15" s="10"/>
      <c r="G15" s="14">
        <v>2.000000</v>
      </c>
      <c r="H15" s="14"/>
      <c r="I15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394.890000</v>
      </c>
      <c r="J15" s="16"/>
      <c r="K15" s="16">
        <f ca="1">ROUND(INDIRECT(ADDRESS(ROW()+(0), COLUMN()+(-4), 1))*INDIRECT(ADDRESS(ROW()+(0), COLUMN()+(-2), 1))/100, 2)</f>
        <v>7.900000</v>
      </c>
    </row>
    <row r="16" spans="1:11" ht="12.00" thickBot="1" customHeight="1">
      <c r="A16" s="22"/>
      <c r="B16" s="21" t="s">
        <v>34</v>
      </c>
      <c r="C16" s="22" t="s">
        <v>35</v>
      </c>
      <c r="D16" s="22"/>
      <c r="E16" s="22"/>
      <c r="F16" s="22"/>
      <c r="G16" s="23">
        <v>3.000000</v>
      </c>
      <c r="H16" s="23"/>
      <c r="I16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402.790000</v>
      </c>
      <c r="J16" s="24"/>
      <c r="K16" s="24">
        <f ca="1">ROUND(INDIRECT(ADDRESS(ROW()+(0), COLUMN()+(-4), 1))*INDIRECT(ADDRESS(ROW()+(0), COLUMN()+(-2), 1))/100, 2)</f>
        <v>12.080000</v>
      </c>
    </row>
    <row r="17" spans="1:11" ht="12.00" thickBot="1" customHeight="1">
      <c r="A17" s="6" t="s">
        <v>36</v>
      </c>
      <c r="B17" s="7"/>
      <c r="C17" s="7"/>
      <c r="D17" s="7"/>
      <c r="E17" s="7"/>
      <c r="F17" s="7"/>
      <c r="G17" s="25"/>
      <c r="H17" s="25"/>
      <c r="I17" s="6" t="s">
        <v>37</v>
      </c>
      <c r="J17" s="6"/>
      <c r="K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414.870000</v>
      </c>
    </row>
  </sheetData>
  <mergeCells count="39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A17:F17"/>
    <mergeCell ref="G17:H17"/>
    <mergeCell ref="I17:J17"/>
  </mergeCells>
  <pageMargins left="0.620079" right="0.472441" top="0.472441" bottom="0.472441" header="0.0" footer="0.0"/>
  <pageSetup paperSize="9" orientation="portrait"/>
  <rowBreaks count="0" manualBreakCount="0">
    </rowBreaks>
</worksheet>
</file>