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<sst xmlns="http://schemas.openxmlformats.org/spreadsheetml/2006/main" count="46" uniqueCount="46">
  <si>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</si>
  <si>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ASA011</t>
  </si>
  <si>
    <t xml:space="preserve">Ud</t>
  </si>
  <si>
    <t xml:space="preserve">Cámara de inspección de hormigón masivo "in situ".</t>
  </si>
  <si>
    <r>
      <rPr>
        <sz val="8.25"/>
        <color rgb="FF000000"/>
        <rFont val="Arial"/>
        <family val="2"/>
      </rPr>
      <t xml:space="preserve">Cámara de inspección con sumidero sifónico y desagüe directo lateral enterrada, de hormigón masivo "in situ" H-35, clase de exposición ambiental A1+Q2, tamaño máximo del agregado 19,0 mm, consistencia muy plástica, de dimensiones interiores 60x60x60 cm, sobre solera de hormigón masivo de 15 cm de espesor, formación de pendiente mínima del 2%, con el mismo tipo de hormigón, cerrada superiormente con tapa prefabricada de hormigón armado con cierre hermético al paso de los olores mefíticos; previa excavación con medios mecánicos y posterior relleno del trasdós con material granular. Incluso molde reutilizable de chapa metálica amortizable en 20 usos y sumidero sifónico prefabricado de hormigón con salida horizontal de 90/110 mm y rejilla homologada de PVC, sobre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</si>
  <si>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</si>
  <si>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</si>
  <si>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</si>
  <si>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</si>
  <si>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</si>
  <si>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</si>
  <si>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</si>
  <si>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mt10hmf080we</t>
  </si>
  <si>
    <t xml:space="preserve">m³</t>
  </si>
  <si>
    <t xml:space="preserve">Hormigón masivo H-35, clase de exposición ambiental A1+Q2, tamaño máximo del agregado 19 mm, consistencia muy plástica, elaborado, según CIRSOC 201 2005.</t>
  </si>
  <si>
    <t xml:space="preserve">mt08epr030c</t>
  </si>
  <si>
    <t xml:space="preserve">Ud</t>
  </si>
  <si>
    <t xml:space="preserve">Molde reutilizable para formación de cámaras de inspección de sección cuadrada de 60x60x60 cm, de chapa metálica, incluso accesorios de montaje.</t>
  </si>
  <si>
    <t xml:space="preserve">mt11arf010b</t>
  </si>
  <si>
    <t xml:space="preserve">Ud</t>
  </si>
  <si>
    <t xml:space="preserve">Tapa de hormigón armado prefabricada, 60x60x5 cm.</t>
  </si>
  <si>
    <t xml:space="preserve">mt11sup050b</t>
  </si>
  <si>
    <t xml:space="preserve">Ud</t>
  </si>
  <si>
    <t xml:space="preserve">Sumidero sifónico prefabricado de hormigón, salida horizontal, con rejilla homologada de PVC, 250x250 mm y 90/110 mm de diámetro de salida.</t>
  </si>
  <si>
    <t xml:space="preserve">mt01arr010a</t>
  </si>
  <si>
    <t xml:space="preserve">t</t>
  </si>
  <si>
    <t xml:space="preserve">Grava de cantera, de 19 a 25 mm de diámetro.</t>
  </si>
  <si>
    <t xml:space="preserve">Subtotal materiales:</t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</si>
  <si>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</si>
  <si>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</si>
  <si>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</si>
  <si>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</si>
  <si>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</si>
  <si>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</si>
  <si>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</si>
  <si>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</si>
  <si>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</si>
  <si>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</si>
  <si>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</si>
  <si>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</si>
  <si>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</si>
  <si>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</si>
  <si>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</si>
  <si>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</si>
  <si>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$ 119,44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</si>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</sst>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31" customWidth="1"/>
    <col min="4" max="4" width="70.72" customWidth="1"/>
    <col min="5" max="5" width="12.07" customWidth="1"/>
    <col min="6" max="6" width="13.94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0.359</v>
      </c>
      <c r="F10" s="12">
        <v>2048.77</v>
      </c>
      <c r="G10" s="12">
        <f ca="1">ROUND(INDIRECT(ADDRESS(ROW()+(0), COLUMN()+(-2), 1))*INDIRECT(ADDRESS(ROW()+(0), COLUMN()+(-1), 1)), 2)</f>
        <v>735.51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0.05</v>
      </c>
      <c r="F11" s="12">
        <v>3013.03</v>
      </c>
      <c r="G11" s="12">
        <f ca="1">ROUND(INDIRECT(ADDRESS(ROW()+(0), COLUMN()+(-2), 1))*INDIRECT(ADDRESS(ROW()+(0), COLUMN()+(-1), 1)), 2)</f>
        <v>150.65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162.52</v>
      </c>
      <c r="G12" s="12">
        <f ca="1">ROUND(INDIRECT(ADDRESS(ROW()+(0), COLUMN()+(-2), 1))*INDIRECT(ADDRESS(ROW()+(0), COLUMN()+(-1), 1)), 2)</f>
        <v>162.52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144.87</v>
      </c>
      <c r="G13" s="12">
        <f ca="1">ROUND(INDIRECT(ADDRESS(ROW()+(0), COLUMN()+(-2), 1))*INDIRECT(ADDRESS(ROW()+(0), COLUMN()+(-1), 1)), 2)</f>
        <v>144.87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0.581</v>
      </c>
      <c r="F14" s="14">
        <v>63.64</v>
      </c>
      <c r="G14" s="14">
        <f ca="1">ROUND(INDIRECT(ADDRESS(ROW()+(0), COLUMN()+(-2), 1))*INDIRECT(ADDRESS(ROW()+(0), COLUMN()+(-1), 1)), 2)</f>
        <v>36.97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1230.52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0.095</v>
      </c>
      <c r="F17" s="14">
        <v>820.96</v>
      </c>
      <c r="G17" s="14">
        <f ca="1">ROUND(INDIRECT(ADDRESS(ROW()+(0), COLUMN()+(-2), 1))*INDIRECT(ADDRESS(ROW()+(0), COLUMN()+(-1), 1)), 2)</f>
        <v>77.99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77.99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1.508</v>
      </c>
      <c r="F20" s="12">
        <v>445.11</v>
      </c>
      <c r="G20" s="12">
        <f ca="1">ROUND(INDIRECT(ADDRESS(ROW()+(0), COLUMN()+(-2), 1))*INDIRECT(ADDRESS(ROW()+(0), COLUMN()+(-1), 1)), 2)</f>
        <v>671.23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1.134</v>
      </c>
      <c r="F21" s="14">
        <v>319.35</v>
      </c>
      <c r="G21" s="14">
        <f ca="1">ROUND(INDIRECT(ADDRESS(ROW()+(0), COLUMN()+(-2), 1))*INDIRECT(ADDRESS(ROW()+(0), COLUMN()+(-1), 1)), 2)</f>
        <v>362.14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1))), 2)</f>
        <v>1033.37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1)),INDIRECT(ADDRESS(ROW()+(-6), COLUMN()+(1), 1)),INDIRECT(ADDRESS(ROW()+(-9), COLUMN()+(1), 1))), 2)</f>
        <v>2341.88</v>
      </c>
      <c r="G24" s="14">
        <f ca="1">ROUND(INDIRECT(ADDRESS(ROW()+(0), COLUMN()+(-2), 1))*INDIRECT(ADDRESS(ROW()+(0), COLUMN()+(-1), 1))/100, 2)</f>
        <v>46.84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2388.72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