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<sst xmlns="http://schemas.openxmlformats.org/spreadsheetml/2006/main" count="26" uniqueCount="26">
  <si>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</si>
  <si>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UXS030</t>
  </si>
  <si>
    <t xml:space="preserve">m²</t>
  </si>
  <si>
    <t xml:space="preserve">Piso de seguridad y protección frente a caídas, de baldosas de caucho.</t>
  </si>
  <si>
    <r>
      <rPr>
        <sz val="7.80"/>
        <color rgb="FF000000"/>
        <rFont val="A"/>
        <family val="2"/>
      </rPr>
      <t xml:space="preserve">Piso de </t>
    </r>
    <r>
      <rPr>
        <b/>
        <sz val="7.80"/>
        <color rgb="FF000000"/>
        <rFont val="A"/>
        <family val="2"/>
      </rPr>
      <t xml:space="preserve">baldosas elásticas de seguridad y protección frente a caídas, de caucho reciclado, con el borde machihembrado, color marrón, de 500x500x30 mm</t>
    </r>
    <r>
      <rPr>
        <sz val="7.80"/>
        <color rgb="FF000000"/>
        <rFont val="A"/>
        <family val="2"/>
      </rPr>
      <t xml:space="preserve">, colocado </t>
    </r>
    <r>
      <rPr>
        <b/>
        <sz val="7.80"/>
        <color rgb="FF000000"/>
        <rFont val="A"/>
        <family val="2"/>
      </rPr>
      <t xml:space="preserve">engarzando cada baldosa con la contigua, a modo de rompecabezas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</si>
  <si>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</si>
  <si>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</si>
  <si>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</si>
  <si>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</si>
  <si>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</si>
  <si>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</si>
  <si>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mt47adc411bd</t>
  </si>
  <si>
    <t xml:space="preserve">m²</t>
  </si>
  <si>
    <t xml:space="preserve">Baldosa elástica de seguridad y protección frente a caídas, con el borde machihembrado, color marrón, de 500x500x30 mm, compuesta de resinas de poliuretano, caucho reciclado triturado y pigmentos.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</si>
  <si>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</si>
  <si>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</si>
  <si>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</si>
  <si>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</si>
  <si>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</si>
  <si>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</si>
  <si>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</si>
  <si>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</si>
  <si>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</si>
  <si>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</si>
  <si>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$ 43,45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</si>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</sst>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81" customWidth="1"/>
    <col min="4" max="4" width="20.69" customWidth="1"/>
    <col min="5" max="5" width="33.37" customWidth="1"/>
    <col min="6" max="6" width="8.45" customWidth="1"/>
    <col min="7" max="7" width="5.83" customWidth="1"/>
    <col min="8" max="8" width="0.58" customWidth="1"/>
    <col min="9" max="9" width="13.41" customWidth="1"/>
    <col min="10" max="10" width="13.9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1.2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</row>
    <row r="8" spans="1:10" ht="31.2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1.040000</v>
      </c>
      <c r="H8" s="14"/>
      <c r="I8" s="16">
        <v>209.440000</v>
      </c>
      <c r="J8" s="16">
        <f ca="1">ROUND(INDIRECT(ADDRESS(ROW()+(0), COLUMN()+(-3), 1))*INDIRECT(ADDRESS(ROW()+(0), COLUMN()+(-1), 1)), 2)</f>
        <v>217.820000</v>
      </c>
    </row>
    <row r="9" spans="1:10" ht="12.0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0.867000</v>
      </c>
      <c r="H9" s="19"/>
      <c r="I9" s="20">
        <v>51.520000</v>
      </c>
      <c r="J9" s="20">
        <f ca="1">ROUND(INDIRECT(ADDRESS(ROW()+(0), COLUMN()+(-3), 1))*INDIRECT(ADDRESS(ROW()+(0), COLUMN()+(-1), 1)), 2)</f>
        <v>44.670000</v>
      </c>
    </row>
    <row r="10" spans="1:10" ht="12.00" thickBot="1" customHeight="1">
      <c r="A10" s="17" t="s">
        <v>17</v>
      </c>
      <c r="B10" s="21" t="s">
        <v>18</v>
      </c>
      <c r="C10" s="22" t="s">
        <v>19</v>
      </c>
      <c r="D10" s="22"/>
      <c r="E10" s="22"/>
      <c r="F10" s="22"/>
      <c r="G10" s="23">
        <v>0.867000</v>
      </c>
      <c r="H10" s="23"/>
      <c r="I10" s="24">
        <v>37.940000</v>
      </c>
      <c r="J10" s="24">
        <f ca="1">ROUND(INDIRECT(ADDRESS(ROW()+(0), COLUMN()+(-3), 1))*INDIRECT(ADDRESS(ROW()+(0), COLUMN()+(-1), 1)), 2)</f>
        <v>32.890000</v>
      </c>
    </row>
    <row r="11" spans="1:10" ht="12.00" thickBot="1" customHeight="1">
      <c r="A11" s="17"/>
      <c r="B11" s="12" t="s">
        <v>20</v>
      </c>
      <c r="C11" s="10" t="s">
        <v>21</v>
      </c>
      <c r="D11" s="10"/>
      <c r="E11" s="10"/>
      <c r="F11" s="10"/>
      <c r="G11" s="14">
        <v>2.000000</v>
      </c>
      <c r="H11" s="14"/>
      <c r="I11" s="16">
        <f ca="1">ROUND(SUM(INDIRECT(ADDRESS(ROW()+(-1), COLUMN()+(1), 1)),INDIRECT(ADDRESS(ROW()+(-2), COLUMN()+(1), 1)),INDIRECT(ADDRESS(ROW()+(-3), COLUMN()+(1), 1))), 2)</f>
        <v>295.380000</v>
      </c>
      <c r="J11" s="16">
        <f ca="1">ROUND(INDIRECT(ADDRESS(ROW()+(0), COLUMN()+(-3), 1))*INDIRECT(ADDRESS(ROW()+(0), COLUMN()+(-1), 1))/100, 2)</f>
        <v>5.910000</v>
      </c>
    </row>
    <row r="12" spans="1:10" ht="12.00" thickBot="1" customHeight="1">
      <c r="A12" s="22"/>
      <c r="B12" s="21" t="s">
        <v>22</v>
      </c>
      <c r="C12" s="22" t="s">
        <v>23</v>
      </c>
      <c r="D12" s="22"/>
      <c r="E12" s="22"/>
      <c r="F12" s="22"/>
      <c r="G12" s="23">
        <v>3.000000</v>
      </c>
      <c r="H12" s="23"/>
      <c r="I12" s="24">
        <f ca="1">ROUND(SUM(INDIRECT(ADDRESS(ROW()+(-1), COLUMN()+(1), 1)),INDIRECT(ADDRESS(ROW()+(-2), COLUMN()+(1), 1)),INDIRECT(ADDRESS(ROW()+(-3), COLUMN()+(1), 1)),INDIRECT(ADDRESS(ROW()+(-4), COLUMN()+(1), 1))), 2)</f>
        <v>301.290000</v>
      </c>
      <c r="J12" s="24">
        <f ca="1">ROUND(INDIRECT(ADDRESS(ROW()+(0), COLUMN()+(-3), 1))*INDIRECT(ADDRESS(ROW()+(0), COLUMN()+(-1), 1))/100, 2)</f>
        <v>9.040000</v>
      </c>
    </row>
    <row r="13" spans="1:10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310.330000</v>
      </c>
    </row>
  </sheetData>
  <mergeCells count="19">
    <mergeCell ref="A1:J1"/>
    <mergeCell ref="A3:C3"/>
    <mergeCell ref="F3:G3"/>
    <mergeCell ref="H3:I3"/>
    <mergeCell ref="A4:J4"/>
    <mergeCell ref="C7:F7"/>
    <mergeCell ref="G7:H7"/>
    <mergeCell ref="C8:F8"/>
    <mergeCell ref="G8:H8"/>
    <mergeCell ref="C9:F9"/>
    <mergeCell ref="G9:H9"/>
    <mergeCell ref="C10:F10"/>
    <mergeCell ref="G10:H10"/>
    <mergeCell ref="C11:F11"/>
    <mergeCell ref="G11:H11"/>
    <mergeCell ref="C12:F12"/>
    <mergeCell ref="G12:H12"/>
    <mergeCell ref="A13:F13"/>
    <mergeCell ref="G13:H13"/>
  </mergeCells>
  <pageMargins left="0.620079" right="0.472441" top="0.472441" bottom="0.472441" header="0.0" footer="0.0"/>
  <pageSetup paperSize="9" orientation="portrait"/>
  <rowBreaks count="0" manualBreakCount="0">
    </rowBreaks>
</worksheet>
</file>