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<sst xmlns="http://schemas.openxmlformats.org/spreadsheetml/2006/main" count="38" uniqueCount="38">
  <si>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</si>
  <si>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</si>
  <si>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</si>
  <si>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</si>
  <si>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cumarú,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tarugos metálicos expansivos y tirafondos, sobre </t>
    </r>
    <r>
      <rPr>
        <b/>
        <sz val="7.80"/>
        <color rgb="FF000000"/>
        <rFont val="Arial"/>
        <family val="2"/>
      </rPr>
      <t xml:space="preserve">solera de hormigón masivo (H-20, clase de exposición ambiental A1, tamaño máximo del agregado 19,0 mm, consistencia plástica), de 20 cm de espesor, vertido desde camión con extendido y vibrado mecánico con extendedora, con acabado reglado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</si>
  <si>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</si>
  <si>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</si>
  <si>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</si>
  <si>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</si>
  <si>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</si>
  <si>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</si>
  <si>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</si>
  <si>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</si>
  <si>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</si>
  <si>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mt18mta030bb</t>
  </si>
  <si>
    <t xml:space="preserve">m²</t>
  </si>
  <si>
    <t xml:space="preserve">Tablas de madera maciza, de cumarú, de 28x145x800/2800 mm, sin tratar, para lijado y aceitado en obra; incluso parte proporcional de accesorios de montaje.</t>
  </si>
  <si>
    <t xml:space="preserve">mt10hmf080Ff</t>
  </si>
  <si>
    <t xml:space="preserve">m³</t>
  </si>
  <si>
    <t xml:space="preserve">Hormigón masivo H-20, clase de exposición ambiental A1, tamaño máximo del agregado 19,0 mm, consistencia plástica, elaborado, según CIRSOC 201 2005.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</si>
  <si>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</si>
  <si>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</si>
  <si>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</si>
  <si>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</si>
  <si>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</si>
  <si>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Tarugo expansivo metálico y tirafondo, para fijación de rastreles o correas de madera sobre soporte base de hormigón.</t>
  </si>
  <si>
    <t xml:space="preserve">mo024</t>
  </si>
  <si>
    <t xml:space="preserve">h</t>
  </si>
  <si>
    <t xml:space="preserve">Oficial instalador de pisos de madera.</t>
  </si>
  <si>
    <t xml:space="preserve">mo061</t>
  </si>
  <si>
    <t xml:space="preserve">h</t>
  </si>
  <si>
    <t xml:space="preserve">Medio oficial instalador de pisos de madera.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</si>
  <si>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</si>
  <si>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</si>
  <si>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</si>
  <si>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</si>
  <si>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$ 272,57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</si>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</sst>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56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12.720000</v>
      </c>
      <c r="J8" s="16"/>
      <c r="K8" s="16">
        <f ca="1">ROUND(INDIRECT(ADDRESS(ROW()+(0), COLUMN()+(-4), 1))*INDIRECT(ADDRESS(ROW()+(0), COLUMN()+(-2), 1)), 2)</f>
        <v>31.800000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349.640000</v>
      </c>
      <c r="J9" s="20"/>
      <c r="K9" s="20">
        <f ca="1">ROUND(INDIRECT(ADDRESS(ROW()+(0), COLUMN()+(-4), 1))*INDIRECT(ADDRESS(ROW()+(0), COLUMN()+(-2), 1)), 2)</f>
        <v>367.120000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499.580000</v>
      </c>
      <c r="J10" s="20"/>
      <c r="K10" s="20">
        <f ca="1">ROUND(INDIRECT(ADDRESS(ROW()+(0), COLUMN()+(-4), 1))*INDIRECT(ADDRESS(ROW()+(0), COLUMN()+(-2), 1)), 2)</f>
        <v>99.920000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1.480000</v>
      </c>
      <c r="J11" s="20"/>
      <c r="K11" s="20">
        <f ca="1">ROUND(INDIRECT(ADDRESS(ROW()+(0), COLUMN()+(-4), 1))*INDIRECT(ADDRESS(ROW()+(0), COLUMN()+(-2), 1)), 2)</f>
        <v>5.920000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7.710000</v>
      </c>
      <c r="J12" s="20"/>
      <c r="K12" s="20">
        <f ca="1">ROUND(INDIRECT(ADDRESS(ROW()+(0), COLUMN()+(-4), 1))*INDIRECT(ADDRESS(ROW()+(0), COLUMN()+(-2), 1)), 2)</f>
        <v>15.420000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0.536000</v>
      </c>
      <c r="H13" s="19"/>
      <c r="I13" s="20">
        <v>61.790000</v>
      </c>
      <c r="J13" s="20"/>
      <c r="K13" s="20">
        <f ca="1">ROUND(INDIRECT(ADDRESS(ROW()+(0), COLUMN()+(-4), 1))*INDIRECT(ADDRESS(ROW()+(0), COLUMN()+(-2), 1)), 2)</f>
        <v>33.120000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0.536000</v>
      </c>
      <c r="H14" s="23"/>
      <c r="I14" s="24">
        <v>43.360000</v>
      </c>
      <c r="J14" s="24"/>
      <c r="K14" s="24">
        <f ca="1">ROUND(INDIRECT(ADDRESS(ROW()+(0), COLUMN()+(-4), 1))*INDIRECT(ADDRESS(ROW()+(0), COLUMN()+(-2), 1)), 2)</f>
        <v>23.240000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576.540000</v>
      </c>
      <c r="J15" s="16"/>
      <c r="K15" s="16">
        <f ca="1">ROUND(INDIRECT(ADDRESS(ROW()+(0), COLUMN()+(-4), 1))*INDIRECT(ADDRESS(ROW()+(0), COLUMN()+(-2), 1))/100, 2)</f>
        <v>11.530000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588.070000</v>
      </c>
      <c r="J16" s="24"/>
      <c r="K16" s="24">
        <f ca="1">ROUND(INDIRECT(ADDRESS(ROW()+(0), COLUMN()+(-4), 1))*INDIRECT(ADDRESS(ROW()+(0), COLUMN()+(-2), 1))/100, 2)</f>
        <v>17.640000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605.710000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