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<sst xmlns="http://schemas.openxmlformats.org/spreadsheetml/2006/main" count="41" uniqueCount="41">
  <si>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</si>
  <si>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UMG110</t>
  </si>
  <si>
    <t xml:space="preserve">Ud</t>
  </si>
  <si>
    <t xml:space="preserve">Complemento del sistema de pavimentación exterior CIVIS'AGORA "TAU CERÁMICA", para juegos infantiles.</t>
  </si>
  <si>
    <r>
      <rPr>
        <sz val="7.80"/>
        <color rgb="FF000000"/>
        <rFont val="A"/>
        <family val="2"/>
      </rPr>
      <t xml:space="preserve">Complemento del sistema de pavimentación exterior CIVIS'AGORA "TAU CERÁMICA", </t>
    </r>
    <r>
      <rPr>
        <b/>
        <sz val="7.80"/>
        <color rgb="FF000000"/>
        <rFont val="A"/>
        <family val="2"/>
      </rPr>
      <t xml:space="preserve">para integrar en el pavimento, cuyo diseño imita un juego para niños de 5 parejas, formadas por un dibujo y su silueta monocolor asociada, enfocado a reforzar el conocimiento de las formas y su asociación, premiando la respuesta correcta mediante el sonido, formado por 18 m² de pavimento de baldosas de gres porcelánico, serie CIVIS'AGORA, 10 baldosas serie Urban Unik Sens, con sensores electrónicos incorporados y una unidad de control Civis Play Duo Centro Control, con placa electrónica incorporada; incluso módulo de control y fuente de alimentación</t>
    </r>
    <r>
      <rPr>
        <sz val="7.80"/>
        <color rgb="FF000000"/>
        <rFont val="A"/>
        <family val="2"/>
      </rPr>
      <t xml:space="preserve">, todo ello asentado con </t>
    </r>
    <r>
      <rPr>
        <b/>
        <sz val="7.80"/>
        <color rgb="FF000000"/>
        <rFont val="A"/>
        <family val="2"/>
      </rPr>
      <t xml:space="preserve">adhesivo cementoso mejorado, C2 TE S1, con deslizamiento reducido y tiempo abierto ampliado T200 Flex-Porcelánico "TAU CERÁMICA"</t>
    </r>
    <r>
      <rPr>
        <sz val="7.80"/>
        <color rgb="FF000000"/>
        <rFont val="A"/>
        <family val="2"/>
      </rPr>
      <t xml:space="preserve">, rejuntado con </t>
    </r>
    <r>
      <rPr>
        <b/>
        <sz val="7.80"/>
        <color rgb="FF000000"/>
        <rFont val="A"/>
        <family val="2"/>
      </rPr>
      <t xml:space="preserve">mortero técnico coloreado, C G2, Line-Fix "TAU CERÁMICA", para rejuntado de baldosas cerámicas, con junta de entre 3 y 15 mm</t>
    </r>
    <r>
      <rPr>
        <sz val="7.80"/>
        <color rgb="FF000000"/>
        <rFont val="A"/>
        <family val="2"/>
      </rPr>
      <t xml:space="preserve"> y limpieza final con limpiador químico Desin-Cer "TAU CERÁMICA".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</si>
  <si>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</si>
  <si>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</si>
  <si>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</si>
  <si>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</si>
  <si>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</si>
  <si>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</si>
  <si>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mt18bct045c</t>
  </si>
  <si>
    <t xml:space="preserve">Ud</t>
  </si>
  <si>
    <t xml:space="preserve">Complemento Civis Play Duo, para integrar en el pavimento, cuyo diseño imita un juego para niños de 5 parejas, formadas por un dibujo y su silueta monocolor asociada, enfocado a reforzar el conocimiento de las formas y su asociación, premiando la respuesta correcta mediante el sonido, formado por 18 m² de pavimento de baldosas de gres porcelánico, serie CIVIS'AGORA "TAU CERÁMICA", con coeficiente de absorción de agua E&lt;5%, de 40x40 cm, 15 mm de espesor, con acabado en relieve Toe Clearance y diseño estructural Strongrib, en el reverso de la baldosa; carga de rotura mayor de 5 kN, según ISO 10545-4; resistente a la helada; resistente a agentes químicos, según ISO 10545-13; resistente a las manchas, según ISO 10545-14, 10 baldosas serie Urban Unik Sens, con sensores electrónicos incorporados y una unidad de control Civis Play Duo Centro Control, con placa electrónica incorporada; incluso módulo de control y fuente de alimentación.</t>
  </si>
  <si>
    <t xml:space="preserve">mt09mtc010j</t>
  </si>
  <si>
    <t xml:space="preserve">kg</t>
  </si>
  <si>
    <t xml:space="preserve">Adhesivo cementoso mejorado, C2 TE S1, con deslizamiento reducido y tiempo abierto ampliado T200 Flex-Porcelánico, "TAU CERÁMICA", para la colocación en capa fina de pisos y revestimientos de material cerámico en interiores y exteriores, compuesto por cementos de alta resistencia, agregados seleccionados y alto contenido en resinas sintéticas.</t>
  </si>
  <si>
    <t xml:space="preserve">mt09mtc020a</t>
  </si>
  <si>
    <t xml:space="preserve">kg</t>
  </si>
  <si>
    <t xml:space="preserve">Mortero técnico coloreado, C G2, Line-Fix "TAU CERÁMICA", para rejuntado de baldosas cerámicas, con junta de entre 3 y 15 mm, "TAU CERÁMICA".</t>
  </si>
  <si>
    <t xml:space="preserve">mt09mtc100</t>
  </si>
  <si>
    <t xml:space="preserve">l</t>
  </si>
  <si>
    <t xml:space="preserve">Limpiador químico Desin-Cer Ext "TAU CERÁMICA", desincrustante de restos de cemento sobre cualquier superficie.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</si>
  <si>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</si>
  <si>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</si>
  <si>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</si>
  <si>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</si>
  <si>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</si>
  <si>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</si>
  <si>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</si>
  <si>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</si>
  <si>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</si>
  <si>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</si>
  <si>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</si>
  <si>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</si>
  <si>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</si>
  <si>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</si>
  <si>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</si>
  <si>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</si>
  <si>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$ 3.476,69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</si>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</sst>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68" customWidth="1"/>
    <col min="4" max="4" width="21.27" customWidth="1"/>
    <col min="5" max="5" width="30.45" customWidth="1"/>
    <col min="6" max="6" width="8.16" customWidth="1"/>
    <col min="7" max="7" width="6.41" customWidth="1"/>
    <col min="8" max="8" width="1.75" customWidth="1"/>
    <col min="9" max="9" width="12.82" customWidth="1"/>
    <col min="10" max="10" width="0.73" customWidth="1"/>
    <col min="11" max="11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50.4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88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36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22178.800000</v>
      </c>
      <c r="J8" s="16"/>
      <c r="K8" s="16">
        <f ca="1">ROUND(INDIRECT(ADDRESS(ROW()+(0), COLUMN()+(-4), 1))*INDIRECT(ADDRESS(ROW()+(0), COLUMN()+(-2), 1)), 2)</f>
        <v>22178.800000</v>
      </c>
    </row>
    <row r="9" spans="1:11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117.600000</v>
      </c>
      <c r="H9" s="19"/>
      <c r="I9" s="20">
        <v>2.800000</v>
      </c>
      <c r="J9" s="20"/>
      <c r="K9" s="20">
        <f ca="1">ROUND(INDIRECT(ADDRESS(ROW()+(0), COLUMN()+(-4), 1))*INDIRECT(ADDRESS(ROW()+(0), COLUMN()+(-2), 1)), 2)</f>
        <v>329.280000</v>
      </c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49.000000</v>
      </c>
      <c r="H10" s="19"/>
      <c r="I10" s="20">
        <v>4.510000</v>
      </c>
      <c r="J10" s="20"/>
      <c r="K10" s="20">
        <f ca="1">ROUND(INDIRECT(ADDRESS(ROW()+(0), COLUMN()+(-4), 1))*INDIRECT(ADDRESS(ROW()+(0), COLUMN()+(-2), 1)), 2)</f>
        <v>220.990000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1.960000</v>
      </c>
      <c r="H11" s="19"/>
      <c r="I11" s="20">
        <v>5.900000</v>
      </c>
      <c r="J11" s="20"/>
      <c r="K11" s="20">
        <f ca="1">ROUND(INDIRECT(ADDRESS(ROW()+(0), COLUMN()+(-4), 1))*INDIRECT(ADDRESS(ROW()+(0), COLUMN()+(-2), 1)), 2)</f>
        <v>11.560000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7.276000</v>
      </c>
      <c r="H12" s="19"/>
      <c r="I12" s="20">
        <v>51.520000</v>
      </c>
      <c r="J12" s="20"/>
      <c r="K12" s="20">
        <f ca="1">ROUND(INDIRECT(ADDRESS(ROW()+(0), COLUMN()+(-4), 1))*INDIRECT(ADDRESS(ROW()+(0), COLUMN()+(-2), 1)), 2)</f>
        <v>374.860000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7.276000</v>
      </c>
      <c r="H13" s="19"/>
      <c r="I13" s="20">
        <v>37.940000</v>
      </c>
      <c r="J13" s="20"/>
      <c r="K13" s="20">
        <f ca="1">ROUND(INDIRECT(ADDRESS(ROW()+(0), COLUMN()+(-4), 1))*INDIRECT(ADDRESS(ROW()+(0), COLUMN()+(-2), 1)), 2)</f>
        <v>276.050000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2.699000</v>
      </c>
      <c r="H14" s="19"/>
      <c r="I14" s="20">
        <v>53.250000</v>
      </c>
      <c r="J14" s="20"/>
      <c r="K14" s="20">
        <f ca="1">ROUND(INDIRECT(ADDRESS(ROW()+(0), COLUMN()+(-4), 1))*INDIRECT(ADDRESS(ROW()+(0), COLUMN()+(-2), 1)), 2)</f>
        <v>143.720000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2.699000</v>
      </c>
      <c r="H15" s="23"/>
      <c r="I15" s="24">
        <v>37.870000</v>
      </c>
      <c r="J15" s="24"/>
      <c r="K15" s="24">
        <f ca="1">ROUND(INDIRECT(ADDRESS(ROW()+(0), COLUMN()+(-4), 1))*INDIRECT(ADDRESS(ROW()+(0), COLUMN()+(-2), 1)), 2)</f>
        <v>102.210000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23637.470000</v>
      </c>
      <c r="J16" s="16"/>
      <c r="K16" s="16">
        <f ca="1">ROUND(INDIRECT(ADDRESS(ROW()+(0), COLUMN()+(-4), 1))*INDIRECT(ADDRESS(ROW()+(0), COLUMN()+(-2), 1))/100, 2)</f>
        <v>472.750000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24110.220000</v>
      </c>
      <c r="J17" s="24"/>
      <c r="K17" s="24">
        <f ca="1">ROUND(INDIRECT(ADDRESS(ROW()+(0), COLUMN()+(-4), 1))*INDIRECT(ADDRESS(ROW()+(0), COLUMN()+(-2), 1))/100, 2)</f>
        <v>723.310000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24833.530000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