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<sst xmlns="http://schemas.openxmlformats.org/spreadsheetml/2006/main" count="64" uniqueCount="64">
  <si>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</si>
  <si>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</si>
  <si>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</si>
  <si>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</si>
  <si>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mercurio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125</t>
    </r>
    <r>
      <rPr>
        <sz val="8.25"/>
        <color rgb="FF000000"/>
        <rFont val="Arial"/>
        <family val="2"/>
      </rPr>
      <t xml:space="preserve"> vatios.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</si>
  <si>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</si>
  <si>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</si>
  <si>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</si>
  <si>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</si>
  <si>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</si>
  <si>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</si>
  <si>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</si>
  <si>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mt34www030a</t>
  </si>
  <si>
    <t xml:space="preserve">Ud</t>
  </si>
  <si>
    <t xml:space="preserve">Fundación con hormigón H-20, clase de exposición ambiental A1, tamaño máximo del agregado 19,0 mm, consistencia plástica para anclaje de columna de 3 a 6 m de altura, incluso placa y pernos de anclaje.</t>
  </si>
  <si>
    <t xml:space="preserve">mt34www020</t>
  </si>
  <si>
    <t xml:space="preserve">Ud</t>
  </si>
  <si>
    <t xml:space="preserve">Cámara de inspección de paso y ramal a 45° de 40x40x60 cm, provista de marco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</si>
  <si>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</si>
  <si>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</si>
  <si>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</si>
  <si>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</si>
  <si>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</si>
  <si>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</si>
  <si>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</si>
  <si>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</si>
  <si>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</si>
  <si>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</si>
  <si>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</si>
  <si>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</si>
  <si>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mt34xes010c</t>
  </si>
  <si>
    <t xml:space="preserve">Ud</t>
  </si>
  <si>
    <t xml:space="preserve">Columna recta de acero galvanizado, pintada, altura 5 m.</t>
  </si>
  <si>
    <t xml:space="preserve">mt34est030b</t>
  </si>
  <si>
    <t xml:space="preserve">Ud</t>
  </si>
  <si>
    <t xml:space="preserve">Luminaria decorativa con difusor de plástico, con lámpara de mercurio, VM 125 W, forma troncopiramidal y acoplada al soporte.</t>
  </si>
  <si>
    <t xml:space="preserve">mt34www010</t>
  </si>
  <si>
    <t xml:space="preserve">Ud</t>
  </si>
  <si>
    <t xml:space="preserve">Material auxiliar para iluminación exterior.</t>
  </si>
  <si>
    <t xml:space="preserve">Subtotal materiales:</t>
  </si>
  <si>
    <t xml:space="preserve">Equipo</t>
  </si>
  <si>
    <t xml:space="preserve">mq04cag010c</t>
  </si>
  <si>
    <t xml:space="preserve">h</t>
  </si>
  <si>
    <t xml:space="preserve">Camión con grúa de hasta 12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</si>
  <si>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</si>
  <si>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</si>
  <si>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</si>
  <si>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</si>
  <si>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</si>
  <si>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</si>
  <si>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</si>
  <si>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</si>
  <si>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</si>
  <si>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</si>
  <si>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</si>
  <si>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</si>
  <si>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</si>
  <si>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</si>
  <si>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</si>
  <si>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</si>
  <si>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</si>
  <si>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</si>
  <si>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$ 7.982,59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</si>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</sst>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51.51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2365.910000</v>
      </c>
      <c r="H10" s="11">
        <f ca="1">ROUND(INDIRECT(ADDRESS(ROW()+(0), COLUMN()+(-2), 1))*INDIRECT(ADDRESS(ROW()+(0), COLUMN()+(-1), 1)), 2)</f>
        <v>2365.910000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2093.910000</v>
      </c>
      <c r="H11" s="11">
        <f ca="1">ROUND(INDIRECT(ADDRESS(ROW()+(0), COLUMN()+(-2), 1))*INDIRECT(ADDRESS(ROW()+(0), COLUMN()+(-1), 1)), 2)</f>
        <v>2093.910000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170.290000</v>
      </c>
      <c r="H12" s="11">
        <f ca="1">ROUND(INDIRECT(ADDRESS(ROW()+(0), COLUMN()+(-2), 1))*INDIRECT(ADDRESS(ROW()+(0), COLUMN()+(-1), 1)), 2)</f>
        <v>170.290000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7.000000</v>
      </c>
      <c r="G13" s="11">
        <v>11.900000</v>
      </c>
      <c r="H13" s="11">
        <f ca="1">ROUND(INDIRECT(ADDRESS(ROW()+(0), COLUMN()+(-2), 1))*INDIRECT(ADDRESS(ROW()+(0), COLUMN()+(-1), 1)), 2)</f>
        <v>83.300000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79.620000</v>
      </c>
      <c r="H14" s="11">
        <f ca="1">ROUND(INDIRECT(ADDRESS(ROW()+(0), COLUMN()+(-2), 1))*INDIRECT(ADDRESS(ROW()+(0), COLUMN()+(-1), 1)), 2)</f>
        <v>159.240000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453.350000</v>
      </c>
      <c r="H15" s="11">
        <f ca="1">ROUND(INDIRECT(ADDRESS(ROW()+(0), COLUMN()+(-2), 1))*INDIRECT(ADDRESS(ROW()+(0), COLUMN()+(-1), 1)), 2)</f>
        <v>453.350000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5095.920000</v>
      </c>
      <c r="H16" s="11">
        <f ca="1">ROUND(INDIRECT(ADDRESS(ROW()+(0), COLUMN()+(-2), 1))*INDIRECT(ADDRESS(ROW()+(0), COLUMN()+(-1), 1)), 2)</f>
        <v>5095.920000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2795.470000</v>
      </c>
      <c r="H17" s="11">
        <f ca="1">ROUND(INDIRECT(ADDRESS(ROW()+(0), COLUMN()+(-2), 1))*INDIRECT(ADDRESS(ROW()+(0), COLUMN()+(-1), 1)), 2)</f>
        <v>2795.470000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22.950000</v>
      </c>
      <c r="H18" s="13">
        <f ca="1">ROUND(INDIRECT(ADDRESS(ROW()+(0), COLUMN()+(-2), 1))*INDIRECT(ADDRESS(ROW()+(0), COLUMN()+(-1), 1)), 2)</f>
        <v>22.950000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13240.340000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1.007000</v>
      </c>
      <c r="G21" s="13">
        <v>725.080000</v>
      </c>
      <c r="H21" s="13">
        <f ca="1">ROUND(INDIRECT(ADDRESS(ROW()+(0), COLUMN()+(-2), 1))*INDIRECT(ADDRESS(ROW()+(0), COLUMN()+(-1), 1)), 2)</f>
        <v>730.160000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730.160000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1.934000</v>
      </c>
      <c r="G24" s="11">
        <v>169.730000</v>
      </c>
      <c r="H24" s="11">
        <f ca="1">ROUND(INDIRECT(ADDRESS(ROW()+(0), COLUMN()+(-2), 1))*INDIRECT(ADDRESS(ROW()+(0), COLUMN()+(-1), 1)), 2)</f>
        <v>328.260000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1.934000</v>
      </c>
      <c r="G25" s="11">
        <v>124.970000</v>
      </c>
      <c r="H25" s="11">
        <f ca="1">ROUND(INDIRECT(ADDRESS(ROW()+(0), COLUMN()+(-2), 1))*INDIRECT(ADDRESS(ROW()+(0), COLUMN()+(-1), 1)), 2)</f>
        <v>241.690000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0.752000</v>
      </c>
      <c r="G26" s="11">
        <v>175.430000</v>
      </c>
      <c r="H26" s="11">
        <f ca="1">ROUND(INDIRECT(ADDRESS(ROW()+(0), COLUMN()+(-2), 1))*INDIRECT(ADDRESS(ROW()+(0), COLUMN()+(-1), 1)), 2)</f>
        <v>131.920000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0.752000</v>
      </c>
      <c r="G27" s="13">
        <v>124.740000</v>
      </c>
      <c r="H27" s="13">
        <f ca="1">ROUND(INDIRECT(ADDRESS(ROW()+(0), COLUMN()+(-2), 1))*INDIRECT(ADDRESS(ROW()+(0), COLUMN()+(-1), 1)), 2)</f>
        <v>93.800000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795.670000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14766.170000</v>
      </c>
      <c r="H30" s="13">
        <f ca="1">ROUND(INDIRECT(ADDRESS(ROW()+(0), COLUMN()+(-2), 1))*INDIRECT(ADDRESS(ROW()+(0), COLUMN()+(-1), 1))/100, 2)</f>
        <v>295.320000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15061.490000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