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<sst xmlns="http://schemas.openxmlformats.org/spreadsheetml/2006/main" count="35" uniqueCount="35">
  <si>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</si>
  <si>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</si>
  <si>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</si>
  <si>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</si>
  <si>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80x80x110 cm de medidas interiores</t>
    </r>
    <r>
      <rPr>
        <sz val="8.25"/>
        <color rgb="FF000000"/>
        <rFont val="Arial"/>
        <family val="2"/>
      </rPr>
      <t xml:space="preserve">, con </t>
    </r>
    <r>
      <rPr>
        <b/>
        <sz val="8.25"/>
        <color rgb="FF000000"/>
        <rFont val="Arial"/>
        <family val="2"/>
      </rPr>
      <t xml:space="preserve">marco de chapa galvanizada y tapa de hormigón armado aligerado, de 89,5x88,5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</si>
  <si>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</si>
  <si>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</si>
  <si>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</si>
  <si>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</si>
  <si>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</si>
  <si>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</si>
  <si>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</si>
  <si>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mt35arg100g</t>
  </si>
  <si>
    <t xml:space="preserve">Ud</t>
  </si>
  <si>
    <t xml:space="preserve">Cámara de inspección de conexión eléctrica, prefabricada de hormigón, sin fondo, registrable, de 80x80x110 cm de medidas interiores, con paredes rebajadas para la entrada de caños, capaz de soportar una carga de 400 kN.</t>
  </si>
  <si>
    <t xml:space="preserve">mt35arg105e</t>
  </si>
  <si>
    <t xml:space="preserve">Ud</t>
  </si>
  <si>
    <t xml:space="preserve">Marco de chapa galvanizada y tapa de hormigón armado aligerado, de 89,5x88,5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</si>
  <si>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</si>
  <si>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</si>
  <si>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</si>
  <si>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</si>
  <si>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</si>
  <si>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</si>
  <si>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</si>
  <si>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</si>
  <si>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</si>
  <si>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</si>
  <si>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</si>
  <si>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</si>
  <si>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</si>
  <si>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</si>
  <si>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</si>
  <si>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$ 170,08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</si>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</sst>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2.04" customWidth="1"/>
    <col min="4" max="4" width="20.40" customWidth="1"/>
    <col min="5" max="5" width="26.86" customWidth="1"/>
    <col min="6" max="6" width="6.63" customWidth="1"/>
    <col min="7" max="7" width="7.48" customWidth="1"/>
    <col min="8" max="8" width="3.57" customWidth="1"/>
    <col min="9" max="9" width="10.54" customWidth="1"/>
    <col min="10" max="10" width="2.38" customWidth="1"/>
    <col min="11" max="11" width="11.56"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1503.110000</v>
      </c>
      <c r="J9" s="15"/>
      <c r="K9" s="15">
        <f ca="1">ROUND(INDIRECT(ADDRESS(ROW()+(0), COLUMN()+(-4), 1))*INDIRECT(ADDRESS(ROW()+(0), COLUMN()+(-2), 1)), 2)</f>
        <v>1503.110000</v>
      </c>
    </row>
    <row r="10" spans="1:11" ht="34.50" thickBot="1" customHeight="1">
      <c r="A10" s="1" t="s">
        <v>15</v>
      </c>
      <c r="B10" s="13" t="s">
        <v>16</v>
      </c>
      <c r="C10" s="1" t="s">
        <v>17</v>
      </c>
      <c r="D10" s="1"/>
      <c r="E10" s="1"/>
      <c r="F10" s="1"/>
      <c r="G10" s="14">
        <v>1.000000</v>
      </c>
      <c r="H10" s="14"/>
      <c r="I10" s="15">
        <v>1600.550000</v>
      </c>
      <c r="J10" s="15"/>
      <c r="K10" s="15">
        <f ca="1">ROUND(INDIRECT(ADDRESS(ROW()+(0), COLUMN()+(-4), 1))*INDIRECT(ADDRESS(ROW()+(0), COLUMN()+(-2), 1)), 2)</f>
        <v>1600.550000</v>
      </c>
    </row>
    <row r="11" spans="1:11" ht="13.50" thickBot="1" customHeight="1">
      <c r="A11" s="1" t="s">
        <v>18</v>
      </c>
      <c r="B11" s="13" t="s">
        <v>19</v>
      </c>
      <c r="C11" s="1" t="s">
        <v>20</v>
      </c>
      <c r="D11" s="1"/>
      <c r="E11" s="1"/>
      <c r="F11" s="1"/>
      <c r="G11" s="16">
        <v>1.738000</v>
      </c>
      <c r="H11" s="16"/>
      <c r="I11" s="17">
        <v>42.310000</v>
      </c>
      <c r="J11" s="17"/>
      <c r="K11" s="17">
        <f ca="1">ROUND(INDIRECT(ADDRESS(ROW()+(0), COLUMN()+(-4), 1))*INDIRECT(ADDRESS(ROW()+(0), COLUMN()+(-2), 1)), 2)</f>
        <v>73.530000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3177.190000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4">
        <v>0.540000</v>
      </c>
      <c r="H14" s="14"/>
      <c r="I14" s="15">
        <v>49.190000</v>
      </c>
      <c r="J14" s="15"/>
      <c r="K14" s="15">
        <f ca="1">ROUND(INDIRECT(ADDRESS(ROW()+(0), COLUMN()+(-4), 1))*INDIRECT(ADDRESS(ROW()+(0), COLUMN()+(-2), 1)), 2)</f>
        <v>26.560000</v>
      </c>
    </row>
    <row r="15" spans="1:11" ht="13.50" thickBot="1" customHeight="1">
      <c r="A15" s="1" t="s">
        <v>26</v>
      </c>
      <c r="B15" s="13" t="s">
        <v>27</v>
      </c>
      <c r="C15" s="1" t="s">
        <v>28</v>
      </c>
      <c r="D15" s="1"/>
      <c r="E15" s="1"/>
      <c r="F15" s="1"/>
      <c r="G15" s="16">
        <v>3.623000</v>
      </c>
      <c r="H15" s="16"/>
      <c r="I15" s="17">
        <v>36.220000</v>
      </c>
      <c r="J15" s="17"/>
      <c r="K15" s="17">
        <f ca="1">ROUND(INDIRECT(ADDRESS(ROW()+(0), COLUMN()+(-4), 1))*INDIRECT(ADDRESS(ROW()+(0), COLUMN()+(-2), 1)), 2)</f>
        <v>131.230000</v>
      </c>
    </row>
    <row r="16" spans="1:11" ht="13.50" thickBot="1" customHeight="1">
      <c r="A16" s="18"/>
      <c r="B16" s="18"/>
      <c r="C16" s="18"/>
      <c r="D16" s="18"/>
      <c r="E16" s="18"/>
      <c r="F16" s="18"/>
      <c r="G16" s="12" t="s">
        <v>29</v>
      </c>
      <c r="H16" s="12"/>
      <c r="I16" s="12"/>
      <c r="J16" s="12"/>
      <c r="K16" s="20">
        <f ca="1">ROUND(SUM(INDIRECT(ADDRESS(ROW()+(-1), COLUMN()+(0), 1)),INDIRECT(ADDRESS(ROW()+(-2), COLUMN()+(0), 1))), 2)</f>
        <v>157.790000</v>
      </c>
    </row>
    <row r="17" spans="1:11" ht="13.50" thickBot="1" customHeight="1">
      <c r="A17" s="18">
        <v>3.000000</v>
      </c>
      <c r="B17" s="18"/>
      <c r="C17" s="21" t="s">
        <v>30</v>
      </c>
      <c r="D17" s="21"/>
      <c r="E17" s="21"/>
      <c r="F17" s="21"/>
      <c r="G17" s="21"/>
      <c r="H17" s="21"/>
      <c r="I17" s="18"/>
      <c r="J17" s="18"/>
      <c r="K17" s="18"/>
    </row>
    <row r="18" spans="1:11" ht="13.50" thickBot="1" customHeight="1">
      <c r="A18" s="22"/>
      <c r="B18" s="23" t="s">
        <v>31</v>
      </c>
      <c r="C18" s="22" t="s">
        <v>32</v>
      </c>
      <c r="D18" s="22"/>
      <c r="E18" s="22"/>
      <c r="F18" s="22"/>
      <c r="G18" s="16">
        <v>2.000000</v>
      </c>
      <c r="H18" s="16"/>
      <c r="I18" s="17">
        <f ca="1">ROUND(SUM(INDIRECT(ADDRESS(ROW()+(-2), COLUMN()+(2), 1)),INDIRECT(ADDRESS(ROW()+(-6), COLUMN()+(2), 1))), 2)</f>
        <v>3334.980000</v>
      </c>
      <c r="J18" s="17"/>
      <c r="K18" s="17">
        <f ca="1">ROUND(INDIRECT(ADDRESS(ROW()+(0), COLUMN()+(-4), 1))*INDIRECT(ADDRESS(ROW()+(0), COLUMN()+(-2), 1))/100, 2)</f>
        <v>66.700000</v>
      </c>
    </row>
    <row r="19" spans="1:11" ht="13.50" thickBot="1" customHeight="1">
      <c r="A19" s="6" t="s">
        <v>33</v>
      </c>
      <c r="B19" s="7"/>
      <c r="C19" s="8"/>
      <c r="D19" s="8"/>
      <c r="E19" s="8"/>
      <c r="F19" s="8"/>
      <c r="G19" s="24" t="s">
        <v>34</v>
      </c>
      <c r="H19" s="24"/>
      <c r="I19" s="25"/>
      <c r="J19" s="25"/>
      <c r="K19" s="26">
        <f ca="1">ROUND(SUM(INDIRECT(ADDRESS(ROW()+(-1), COLUMN()+(0), 1)),INDIRECT(ADDRESS(ROW()+(-3), COLUMN()+(0), 1)),INDIRECT(ADDRESS(ROW()+(-7), COLUMN()+(0), 1))), 2)</f>
        <v>3401.680000</v>
      </c>
    </row>
  </sheetData>
  <mergeCells count="39">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H15"/>
    <mergeCell ref="I15:J15"/>
    <mergeCell ref="C16:F16"/>
    <mergeCell ref="G16:J16"/>
    <mergeCell ref="C17:H17"/>
    <mergeCell ref="I17:J17"/>
    <mergeCell ref="C18:F18"/>
    <mergeCell ref="G18:H18"/>
    <mergeCell ref="I18:J18"/>
    <mergeCell ref="A19:F19"/>
    <mergeCell ref="G19:J19"/>
  </mergeCells>
  <pageMargins left="0.620079" right="0.472441" top="0.472441" bottom="0.472441" header="0.0" footer="0.0"/>
  <pageSetup paperSize="9" orientation="portrait"/>
  <rowBreaks count="0" manualBreakCount="0">
    </rowBreaks>
</worksheet>
</file>