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<sst xmlns="http://schemas.openxmlformats.org/spreadsheetml/2006/main" count="71" uniqueCount="71">
  <si>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</si>
  <si>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RTE016</t>
  </si>
  <si>
    <t xml:space="preserve">m²</t>
  </si>
  <si>
    <t xml:space="preserve">Cielorraso continuo de placas de cemento, sistema "KNAUF".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</si>
  <si>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D282a.es "KNAUF" suspendido con estructura metálica (12,5+27+27), formado por una placa de cemento Portland Aquapanel Outdoor "KNAUF", acabado con pasta Aquapanel Q4 Finish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</si>
  <si>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</si>
  <si>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</si>
  <si>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</si>
  <si>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</si>
  <si>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</si>
  <si>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</si>
  <si>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</si>
  <si>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</si>
  <si>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</si>
  <si>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mt12pck020b</t>
  </si>
  <si>
    <t xml:space="preserve">m</t>
  </si>
  <si>
    <t xml:space="preserve">Banda acústica de dilatación "KNAUF" de 50 mm de ancho.</t>
  </si>
  <si>
    <t xml:space="preserve">mt12psg220</t>
  </si>
  <si>
    <t xml:space="preserve">Ud</t>
  </si>
  <si>
    <t xml:space="preserve">Fijación compuesta por tarugo y tornillo 5x27.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</si>
  <si>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</si>
  <si>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</si>
  <si>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</si>
  <si>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</si>
  <si>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</si>
  <si>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</si>
  <si>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mt12pek050a</t>
  </si>
  <si>
    <t xml:space="preserve">Ud</t>
  </si>
  <si>
    <t xml:space="preserve">Cuelgue Nonius "KNAUF", para cielorrasos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</si>
  <si>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</si>
  <si>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</si>
  <si>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</si>
  <si>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</si>
  <si>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</si>
  <si>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Faja para reglado 60/27 "KNAUF" de chapa de acero galvanizado.</t>
  </si>
  <si>
    <t xml:space="preserve">mt12pek020k</t>
  </si>
  <si>
    <t xml:space="preserve">Ud</t>
  </si>
  <si>
    <t xml:space="preserve">Conector para faja para reglado 60/27, "KNAUF".</t>
  </si>
  <si>
    <t xml:space="preserve">mt12pek020c</t>
  </si>
  <si>
    <t xml:space="preserve">Ud</t>
  </si>
  <si>
    <t xml:space="preserve">Caballete para faja para reglado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</si>
  <si>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</si>
  <si>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</si>
  <si>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</si>
  <si>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</si>
  <si>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</si>
  <si>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</si>
  <si>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</si>
  <si>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</si>
  <si>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</si>
  <si>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</si>
  <si>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</si>
  <si>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</si>
  <si>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</si>
  <si>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</si>
  <si>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</si>
  <si>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</si>
  <si>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</si>
  <si>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</si>
  <si>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</si>
  <si>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</si>
  <si>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</si>
  <si>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</si>
  <si>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</si>
  <si>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</si>
  <si>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</si>
  <si>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</si>
  <si>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</si>
  <si>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</si>
  <si>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$ 62,53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</si>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</sst>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9.220000</v>
      </c>
      <c r="J8" s="16"/>
      <c r="K8" s="16">
        <f ca="1">ROUND(INDIRECT(ADDRESS(ROW()+(0), COLUMN()+(-4), 1))*INDIRECT(ADDRESS(ROW()+(0), COLUMN()+(-2), 1)), 2)</f>
        <v>3.690000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1.790000</v>
      </c>
      <c r="J9" s="20"/>
      <c r="K9" s="20">
        <f ca="1">ROUND(INDIRECT(ADDRESS(ROW()+(0), COLUMN()+(-4), 1))*INDIRECT(ADDRESS(ROW()+(0), COLUMN()+(-2), 1)), 2)</f>
        <v>0.720000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0.940000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6.640000</v>
      </c>
      <c r="J11" s="20"/>
      <c r="K11" s="20">
        <f ca="1">ROUND(INDIRECT(ADDRESS(ROW()+(0), COLUMN()+(-4), 1))*INDIRECT(ADDRESS(ROW()+(0), COLUMN()+(-2), 1)), 2)</f>
        <v>9.960000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0.890000</v>
      </c>
      <c r="J12" s="20"/>
      <c r="K12" s="20">
        <f ca="1">ROUND(INDIRECT(ADDRESS(ROW()+(0), COLUMN()+(-4), 1))*INDIRECT(ADDRESS(ROW()+(0), COLUMN()+(-2), 1)), 2)</f>
        <v>1.340000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5.420000</v>
      </c>
      <c r="J13" s="20"/>
      <c r="K13" s="20">
        <f ca="1">ROUND(INDIRECT(ADDRESS(ROW()+(0), COLUMN()+(-4), 1))*INDIRECT(ADDRESS(ROW()+(0), COLUMN()+(-2), 1)), 2)</f>
        <v>8.130000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0.290000</v>
      </c>
      <c r="J14" s="20"/>
      <c r="K14" s="20">
        <f ca="1">ROUND(INDIRECT(ADDRESS(ROW()+(0), COLUMN()+(-4), 1))*INDIRECT(ADDRESS(ROW()+(0), COLUMN()+(-2), 1)), 2)</f>
        <v>0.440000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10.570000</v>
      </c>
      <c r="J15" s="20"/>
      <c r="K15" s="20">
        <f ca="1">ROUND(INDIRECT(ADDRESS(ROW()+(0), COLUMN()+(-4), 1))*INDIRECT(ADDRESS(ROW()+(0), COLUMN()+(-2), 1)), 2)</f>
        <v>33.820000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3.130000</v>
      </c>
      <c r="J16" s="20"/>
      <c r="K16" s="20">
        <f ca="1">ROUND(INDIRECT(ADDRESS(ROW()+(0), COLUMN()+(-4), 1))*INDIRECT(ADDRESS(ROW()+(0), COLUMN()+(-2), 1)), 2)</f>
        <v>2.500000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2.900000</v>
      </c>
      <c r="H17" s="19"/>
      <c r="I17" s="20">
        <v>3.870000</v>
      </c>
      <c r="J17" s="20"/>
      <c r="K17" s="20">
        <f ca="1">ROUND(INDIRECT(ADDRESS(ROW()+(0), COLUMN()+(-4), 1))*INDIRECT(ADDRESS(ROW()+(0), COLUMN()+(-2), 1)), 2)</f>
        <v>11.220000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168.630000</v>
      </c>
      <c r="J18" s="20"/>
      <c r="K18" s="20">
        <f ca="1">ROUND(INDIRECT(ADDRESS(ROW()+(0), COLUMN()+(-4), 1))*INDIRECT(ADDRESS(ROW()+(0), COLUMN()+(-2), 1)), 2)</f>
        <v>173.690000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22.000000</v>
      </c>
      <c r="H19" s="19"/>
      <c r="I19" s="20">
        <v>0.470000</v>
      </c>
      <c r="J19" s="20"/>
      <c r="K19" s="20">
        <f ca="1">ROUND(INDIRECT(ADDRESS(ROW()+(0), COLUMN()+(-4), 1))*INDIRECT(ADDRESS(ROW()+(0), COLUMN()+(-2), 1)), 2)</f>
        <v>10.340000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17.700000</v>
      </c>
      <c r="J20" s="20"/>
      <c r="K20" s="20">
        <f ca="1">ROUND(INDIRECT(ADDRESS(ROW()+(0), COLUMN()+(-4), 1))*INDIRECT(ADDRESS(ROW()+(0), COLUMN()+(-2), 1)), 2)</f>
        <v>10.620000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3.640000</v>
      </c>
      <c r="J21" s="20"/>
      <c r="K21" s="20">
        <f ca="1">ROUND(INDIRECT(ADDRESS(ROW()+(0), COLUMN()+(-4), 1))*INDIRECT(ADDRESS(ROW()+(0), COLUMN()+(-2), 1)), 2)</f>
        <v>7.640000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26.430000</v>
      </c>
      <c r="J22" s="20"/>
      <c r="K22" s="20">
        <f ca="1">ROUND(INDIRECT(ADDRESS(ROW()+(0), COLUMN()+(-4), 1))*INDIRECT(ADDRESS(ROW()+(0), COLUMN()+(-2), 1)), 2)</f>
        <v>5.290000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23.200000</v>
      </c>
      <c r="J23" s="20"/>
      <c r="K23" s="20">
        <f ca="1">ROUND(INDIRECT(ADDRESS(ROW()+(0), COLUMN()+(-4), 1))*INDIRECT(ADDRESS(ROW()+(0), COLUMN()+(-2), 1)), 2)</f>
        <v>39.440000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0.333000</v>
      </c>
      <c r="H24" s="19"/>
      <c r="I24" s="20">
        <v>53.250000</v>
      </c>
      <c r="J24" s="20"/>
      <c r="K24" s="20">
        <f ca="1">ROUND(INDIRECT(ADDRESS(ROW()+(0), COLUMN()+(-4), 1))*INDIRECT(ADDRESS(ROW()+(0), COLUMN()+(-2), 1)), 2)</f>
        <v>17.730000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0.333000</v>
      </c>
      <c r="H25" s="23"/>
      <c r="I25" s="24">
        <v>37.940000</v>
      </c>
      <c r="J25" s="24"/>
      <c r="K25" s="24">
        <f ca="1">ROUND(INDIRECT(ADDRESS(ROW()+(0), COLUMN()+(-4), 1))*INDIRECT(ADDRESS(ROW()+(0), COLUMN()+(-2), 1)), 2)</f>
        <v>12.630000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350.140000</v>
      </c>
      <c r="J26" s="16"/>
      <c r="K26" s="16">
        <f ca="1">ROUND(INDIRECT(ADDRESS(ROW()+(0), COLUMN()+(-4), 1))*INDIRECT(ADDRESS(ROW()+(0), COLUMN()+(-2), 1))/100, 2)</f>
        <v>7.000000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357.140000</v>
      </c>
      <c r="J27" s="24"/>
      <c r="K27" s="24">
        <f ca="1">ROUND(INDIRECT(ADDRESS(ROW()+(0), COLUMN()+(-4), 1))*INDIRECT(ADDRESS(ROW()+(0), COLUMN()+(-2), 1))/100, 2)</f>
        <v>10.710000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367.850000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