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<sst xmlns="http://schemas.openxmlformats.org/spreadsheetml/2006/main" count="80" uniqueCount="80">
  <si>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</si>
  <si>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RTE016</t>
  </si>
  <si>
    <t xml:space="preserve">m²</t>
  </si>
  <si>
    <t xml:space="preserve">Cielorraso continuo de placas de cemento, sistema "KNAUF".</t>
  </si>
  <si>
    <r>
      <rPr>
        <sz val="7.80"/>
        <color rgb="FF000000"/>
        <rFont val="A"/>
        <family val="2"/>
      </rPr>
      <t xml:space="preserve">Cielorraso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D282b.es "KNAUF" suspendido con estructura metálica (12,5+27+27), formado por una placa de cemento Portland Aquapanel Outdoor "KNAUF", acabado con mortero Aquapanel, color blanco y pintura GRC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</si>
  <si>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</si>
  <si>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</si>
  <si>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</si>
  <si>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</si>
  <si>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</si>
  <si>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</si>
  <si>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</si>
  <si>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</si>
  <si>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</si>
  <si>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mt12pck020b</t>
  </si>
  <si>
    <t xml:space="preserve">m</t>
  </si>
  <si>
    <t xml:space="preserve">Banda acústica de dilatación "KNAUF" de 50 mm de ancho.</t>
  </si>
  <si>
    <t xml:space="preserve">mt12psg220</t>
  </si>
  <si>
    <t xml:space="preserve">Ud</t>
  </si>
  <si>
    <t xml:space="preserve">Fijación compuesta por tarugo y tornillo 5x27.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</si>
  <si>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</si>
  <si>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</si>
  <si>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</si>
  <si>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</si>
  <si>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</si>
  <si>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</si>
  <si>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mt12pek050a</t>
  </si>
  <si>
    <t xml:space="preserve">Ud</t>
  </si>
  <si>
    <t xml:space="preserve">Cuelgue Nonius "KNAUF", para cielorrasos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</si>
  <si>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</si>
  <si>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</si>
  <si>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</si>
  <si>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</si>
  <si>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</si>
  <si>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Faja para reglado 60/27 "KNAUF" de chapa de acero galvanizado.</t>
  </si>
  <si>
    <t xml:space="preserve">mt12pek020k</t>
  </si>
  <si>
    <t xml:space="preserve">Ud</t>
  </si>
  <si>
    <t xml:space="preserve">Conector para faja para reglado 60/27, "KNAUF".</t>
  </si>
  <si>
    <t xml:space="preserve">mt12pek020c</t>
  </si>
  <si>
    <t xml:space="preserve">Ud</t>
  </si>
  <si>
    <t xml:space="preserve">Caballete para faja para reglado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</si>
  <si>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</si>
  <si>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</si>
  <si>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</si>
  <si>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</si>
  <si>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</si>
  <si>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</si>
  <si>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</si>
  <si>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</si>
  <si>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</si>
  <si>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</si>
  <si>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</si>
  <si>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</si>
  <si>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</si>
  <si>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</si>
  <si>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</si>
  <si>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</si>
  <si>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</si>
  <si>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</si>
  <si>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mt12pak090a</t>
  </si>
  <si>
    <t xml:space="preserve">kg</t>
  </si>
  <si>
    <t xml:space="preserve">Mortero superficial Aquapanel "KNAUF", color blanco.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</si>
  <si>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</si>
  <si>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</si>
  <si>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</si>
  <si>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mt12pak140</t>
  </si>
  <si>
    <t xml:space="preserve">l</t>
  </si>
  <si>
    <t xml:space="preserve">Pintura elástica al siloxano en base acuosa GRC "KNAUF", acabado liso, color a elegir.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</si>
  <si>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</si>
  <si>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</si>
  <si>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</si>
  <si>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</si>
  <si>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</si>
  <si>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</si>
  <si>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</si>
  <si>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</si>
  <si>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</si>
  <si>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</si>
  <si>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$ 128,20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</si>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</sst>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24" customWidth="1"/>
    <col min="7" max="7" width="3.35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9.220000</v>
      </c>
      <c r="J8" s="16"/>
      <c r="K8" s="16">
        <f ca="1">ROUND(INDIRECT(ADDRESS(ROW()+(0), COLUMN()+(-4), 1))*INDIRECT(ADDRESS(ROW()+(0), COLUMN()+(-2), 1)), 2)</f>
        <v>3.690000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1.790000</v>
      </c>
      <c r="J9" s="20"/>
      <c r="K9" s="20">
        <f ca="1">ROUND(INDIRECT(ADDRESS(ROW()+(0), COLUMN()+(-4), 1))*INDIRECT(ADDRESS(ROW()+(0), COLUMN()+(-2), 1)), 2)</f>
        <v>0.720000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0.940000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6.640000</v>
      </c>
      <c r="J11" s="20"/>
      <c r="K11" s="20">
        <f ca="1">ROUND(INDIRECT(ADDRESS(ROW()+(0), COLUMN()+(-4), 1))*INDIRECT(ADDRESS(ROW()+(0), COLUMN()+(-2), 1)), 2)</f>
        <v>9.960000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0.890000</v>
      </c>
      <c r="J12" s="20"/>
      <c r="K12" s="20">
        <f ca="1">ROUND(INDIRECT(ADDRESS(ROW()+(0), COLUMN()+(-4), 1))*INDIRECT(ADDRESS(ROW()+(0), COLUMN()+(-2), 1)), 2)</f>
        <v>1.340000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5.420000</v>
      </c>
      <c r="J13" s="20"/>
      <c r="K13" s="20">
        <f ca="1">ROUND(INDIRECT(ADDRESS(ROW()+(0), COLUMN()+(-4), 1))*INDIRECT(ADDRESS(ROW()+(0), COLUMN()+(-2), 1)), 2)</f>
        <v>8.130000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0.290000</v>
      </c>
      <c r="J14" s="20"/>
      <c r="K14" s="20">
        <f ca="1">ROUND(INDIRECT(ADDRESS(ROW()+(0), COLUMN()+(-4), 1))*INDIRECT(ADDRESS(ROW()+(0), COLUMN()+(-2), 1)), 2)</f>
        <v>0.440000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4.100000</v>
      </c>
      <c r="H15" s="19"/>
      <c r="I15" s="20">
        <v>10.570000</v>
      </c>
      <c r="J15" s="20"/>
      <c r="K15" s="20">
        <f ca="1">ROUND(INDIRECT(ADDRESS(ROW()+(0), COLUMN()+(-4), 1))*INDIRECT(ADDRESS(ROW()+(0), COLUMN()+(-2), 1)), 2)</f>
        <v>43.340000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3.130000</v>
      </c>
      <c r="J16" s="20"/>
      <c r="K16" s="20">
        <f ca="1">ROUND(INDIRECT(ADDRESS(ROW()+(0), COLUMN()+(-4), 1))*INDIRECT(ADDRESS(ROW()+(0), COLUMN()+(-2), 1)), 2)</f>
        <v>2.500000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4.200000</v>
      </c>
      <c r="H17" s="19"/>
      <c r="I17" s="20">
        <v>3.870000</v>
      </c>
      <c r="J17" s="20"/>
      <c r="K17" s="20">
        <f ca="1">ROUND(INDIRECT(ADDRESS(ROW()+(0), COLUMN()+(-4), 1))*INDIRECT(ADDRESS(ROW()+(0), COLUMN()+(-2), 1)), 2)</f>
        <v>16.250000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168.630000</v>
      </c>
      <c r="J18" s="20"/>
      <c r="K18" s="20">
        <f ca="1">ROUND(INDIRECT(ADDRESS(ROW()+(0), COLUMN()+(-4), 1))*INDIRECT(ADDRESS(ROW()+(0), COLUMN()+(-2), 1)), 2)</f>
        <v>173.690000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25.000000</v>
      </c>
      <c r="H19" s="19"/>
      <c r="I19" s="20">
        <v>0.470000</v>
      </c>
      <c r="J19" s="20"/>
      <c r="K19" s="20">
        <f ca="1">ROUND(INDIRECT(ADDRESS(ROW()+(0), COLUMN()+(-4), 1))*INDIRECT(ADDRESS(ROW()+(0), COLUMN()+(-2), 1)), 2)</f>
        <v>11.750000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17.700000</v>
      </c>
      <c r="J20" s="20"/>
      <c r="K20" s="20">
        <f ca="1">ROUND(INDIRECT(ADDRESS(ROW()+(0), COLUMN()+(-4), 1))*INDIRECT(ADDRESS(ROW()+(0), COLUMN()+(-2), 1)), 2)</f>
        <v>10.620000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3.640000</v>
      </c>
      <c r="J21" s="20"/>
      <c r="K21" s="20">
        <f ca="1">ROUND(INDIRECT(ADDRESS(ROW()+(0), COLUMN()+(-4), 1))*INDIRECT(ADDRESS(ROW()+(0), COLUMN()+(-2), 1)), 2)</f>
        <v>7.640000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26.430000</v>
      </c>
      <c r="J22" s="20"/>
      <c r="K22" s="20">
        <f ca="1">ROUND(INDIRECT(ADDRESS(ROW()+(0), COLUMN()+(-4), 1))*INDIRECT(ADDRESS(ROW()+(0), COLUMN()+(-2), 1)), 2)</f>
        <v>5.290000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23.200000</v>
      </c>
      <c r="J23" s="20"/>
      <c r="K23" s="20">
        <f ca="1">ROUND(INDIRECT(ADDRESS(ROW()+(0), COLUMN()+(-4), 1))*INDIRECT(ADDRESS(ROW()+(0), COLUMN()+(-2), 1)), 2)</f>
        <v>39.440000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6.000000</v>
      </c>
      <c r="H24" s="19"/>
      <c r="I24" s="20">
        <v>11.350000</v>
      </c>
      <c r="J24" s="20"/>
      <c r="K24" s="20">
        <f ca="1">ROUND(INDIRECT(ADDRESS(ROW()+(0), COLUMN()+(-4), 1))*INDIRECT(ADDRESS(ROW()+(0), COLUMN()+(-2), 1)), 2)</f>
        <v>68.100000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1.100000</v>
      </c>
      <c r="H25" s="19"/>
      <c r="I25" s="20">
        <v>14.900000</v>
      </c>
      <c r="J25" s="20"/>
      <c r="K25" s="20">
        <f ca="1">ROUND(INDIRECT(ADDRESS(ROW()+(0), COLUMN()+(-4), 1))*INDIRECT(ADDRESS(ROW()+(0), COLUMN()+(-2), 1)), 2)</f>
        <v>16.390000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4.000000</v>
      </c>
      <c r="H26" s="19"/>
      <c r="I26" s="20">
        <v>66.610000</v>
      </c>
      <c r="J26" s="20"/>
      <c r="K26" s="20">
        <f ca="1">ROUND(INDIRECT(ADDRESS(ROW()+(0), COLUMN()+(-4), 1))*INDIRECT(ADDRESS(ROW()+(0), COLUMN()+(-2), 1)), 2)</f>
        <v>266.440000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0.341000</v>
      </c>
      <c r="H27" s="19"/>
      <c r="I27" s="20">
        <v>53.250000</v>
      </c>
      <c r="J27" s="20"/>
      <c r="K27" s="20">
        <f ca="1">ROUND(INDIRECT(ADDRESS(ROW()+(0), COLUMN()+(-4), 1))*INDIRECT(ADDRESS(ROW()+(0), COLUMN()+(-2), 1)), 2)</f>
        <v>18.160000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0.341000</v>
      </c>
      <c r="H28" s="23"/>
      <c r="I28" s="24">
        <v>37.940000</v>
      </c>
      <c r="J28" s="24"/>
      <c r="K28" s="24">
        <f ca="1">ROUND(INDIRECT(ADDRESS(ROW()+(0), COLUMN()+(-4), 1))*INDIRECT(ADDRESS(ROW()+(0), COLUMN()+(-2), 1)), 2)</f>
        <v>12.940000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717.770000</v>
      </c>
      <c r="J29" s="16"/>
      <c r="K29" s="16">
        <f ca="1">ROUND(INDIRECT(ADDRESS(ROW()+(0), COLUMN()+(-4), 1))*INDIRECT(ADDRESS(ROW()+(0), COLUMN()+(-2), 1))/100, 2)</f>
        <v>14.360000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732.130000</v>
      </c>
      <c r="J30" s="24"/>
      <c r="K30" s="24">
        <f ca="1">ROUND(INDIRECT(ADDRESS(ROW()+(0), COLUMN()+(-4), 1))*INDIRECT(ADDRESS(ROW()+(0), COLUMN()+(-2), 1))/100, 2)</f>
        <v>21.960000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754.090000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