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<sst xmlns="http://schemas.openxmlformats.org/spreadsheetml/2006/main" count="32" uniqueCount="32">
  <si>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</si>
  <si>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RSE005</t>
  </si>
  <si>
    <t xml:space="preserve">m²</t>
  </si>
  <si>
    <t xml:space="preserve">Suelo técnico registrable.</t>
  </si>
  <si>
    <r>
      <rPr>
        <sz val="8.25"/>
        <color rgb="FF000000"/>
        <rFont val="Arial"/>
        <family val="2"/>
      </rPr>
      <t xml:space="preserve">Suelo técnico registrable, formado por paneles de 600x600 mm, con núcleo de tablero aglomerado de madera de alta densidad, 650 kg/m³, y 30 mm de espesor, con chapa de acero en la cara inferior, con canteado perimetral de PVC de 18 mm, protegiendo el canto vivo del piso; apoyados sobre pedestales regulables para alturas de hasta 150 mm, de acero zincado con cabeza con junta antivibratoria, fijados al soporte con pegamento; clasificación 4/2/A/2, y Euroclase Bfl-s1 de reacción al fuego, y acabado superior de piso vinílico heterogéneo, de 3,2 mm de espesor total, con capa de uso de 1,00 mm de espesor, con tratamiento de protección superficial PUR, color a elegir, suministrado en losetas de 60,96x60,96 cm.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</si>
  <si>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</si>
  <si>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</si>
  <si>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</si>
  <si>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</si>
  <si>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</si>
  <si>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</si>
  <si>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</si>
  <si>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mt12pmm010e</t>
  </si>
  <si>
    <t xml:space="preserve">m²</t>
  </si>
  <si>
    <t xml:space="preserve">Suelo técnico registrable, formado por paneles de 600x600 mm, con núcleo de tablero aglomerado de madera de alta densidad, 650 kg/m³, y 30 mm de espesor, con chapa de acero en la cara inferior, con canteado perimetral de PVC de 18 mm, protegiendo el canto vivo del piso; apoyados sobre pedestales regulables para alturas de hasta 150 mm, de acero zincado con cabeza con junta antivibratoria, fijados al soporte con pegamento; clasificación 4/2/A/2, y Euroclase Bfl-s1 de reacción al fuego.</t>
  </si>
  <si>
    <t xml:space="preserve">mt18pta070a</t>
  </si>
  <si>
    <t xml:space="preserve">m²</t>
  </si>
  <si>
    <t xml:space="preserve">Losetas heterogéneas de PVC, de 3,2 mm de espesor total, con capa de uso de 1,00 mm de espesor, con tratamiento de protección superficial PUR, color a elegir; peso total: 3400 g/m²; clasificación al uso, según ISO 10874: clase 23 para uso doméstico; clase 33 para uso comercial; clase 42 para uso industrial; reducción del ruido de impactos 2 dB, según ISO 10140; resistencia al fuego Bfl-s1.</t>
  </si>
  <si>
    <t xml:space="preserve">Subtotal materiales:</t>
  </si>
  <si>
    <t xml:space="preserve">Mano de obra</t>
  </si>
  <si>
    <t xml:space="preserve">mo011</t>
  </si>
  <si>
    <t xml:space="preserve">h</t>
  </si>
  <si>
    <t xml:space="preserve">Oficial montador.</t>
  </si>
  <si>
    <t xml:space="preserve">mo080</t>
  </si>
  <si>
    <t xml:space="preserve">h</t>
  </si>
  <si>
    <t xml:space="preserve">Medio oficial montador.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</si>
  <si>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</si>
  <si>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</si>
  <si>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</si>
  <si>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</si>
  <si>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$ 45,44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</si>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</sst>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5.27" customWidth="1"/>
    <col min="3" max="3" width="1.02" customWidth="1"/>
    <col min="4" max="4" width="6.63" customWidth="1"/>
    <col min="5" max="5" width="73.78" customWidth="1"/>
    <col min="6" max="6" width="11.90" customWidth="1"/>
    <col min="7" max="7" width="12.07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66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66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</v>
      </c>
      <c r="G10" s="12">
        <v>379.43</v>
      </c>
      <c r="H10" s="12">
        <f ca="1">ROUND(INDIRECT(ADDRESS(ROW()+(0), COLUMN()+(-2), 1))*INDIRECT(ADDRESS(ROW()+(0), COLUMN()+(-1), 1)), 2)</f>
        <v>379.43</v>
      </c>
    </row>
    <row r="11" spans="1:8" ht="55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1</v>
      </c>
      <c r="G11" s="14">
        <v>298.46</v>
      </c>
      <c r="H11" s="14">
        <f ca="1">ROUND(INDIRECT(ADDRESS(ROW()+(0), COLUMN()+(-2), 1))*INDIRECT(ADDRESS(ROW()+(0), COLUMN()+(-1), 1)), 2)</f>
        <v>298.46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677.89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1">
        <v>0.27</v>
      </c>
      <c r="G14" s="12">
        <v>457.6</v>
      </c>
      <c r="H14" s="12">
        <f ca="1">ROUND(INDIRECT(ADDRESS(ROW()+(0), COLUMN()+(-2), 1))*INDIRECT(ADDRESS(ROW()+(0), COLUMN()+(-1), 1)), 2)</f>
        <v>123.55</v>
      </c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3">
        <v>0.27</v>
      </c>
      <c r="G15" s="14">
        <v>331.94</v>
      </c>
      <c r="H15" s="14">
        <f ca="1">ROUND(INDIRECT(ADDRESS(ROW()+(0), COLUMN()+(-2), 1))*INDIRECT(ADDRESS(ROW()+(0), COLUMN()+(-1), 1)), 2)</f>
        <v>89.62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213.17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20" t="s">
        <v>28</v>
      </c>
      <c r="D18" s="20"/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891.06</v>
      </c>
      <c r="H18" s="14">
        <f ca="1">ROUND(INDIRECT(ADDRESS(ROW()+(0), COLUMN()+(-2), 1))*INDIRECT(ADDRESS(ROW()+(0), COLUMN()+(-1), 1))/100, 2)</f>
        <v>17.82</v>
      </c>
    </row>
    <row r="19" spans="1:8" ht="13.50" thickBot="1" customHeight="1">
      <c r="A19" s="21" t="s">
        <v>30</v>
      </c>
      <c r="B19" s="21"/>
      <c r="C19" s="22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1)),INDIRECT(ADDRESS(ROW()+(-7), COLUMN()+(0), 1))), 2)</f>
        <v>908.88</v>
      </c>
    </row>
  </sheetData>
  <mergeCells count="3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