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<sst xmlns="http://schemas.openxmlformats.org/spreadsheetml/2006/main" count="52" uniqueCount="52">
  <si>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</si>
  <si>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QUF030</t>
  </si>
  <si>
    <t xml:space="preserve">m²</t>
  </si>
  <si>
    <t xml:space="preserve">Cobertura de tejas cerámicas con módulo solar fotovoltaico.</t>
  </si>
  <si>
    <r>
      <rPr>
        <sz val="8.25"/>
        <color rgb="FF000000"/>
        <rFont val="Arial"/>
        <family val="2"/>
      </rPr>
      <t xml:space="preserve">Cobertura de tejas cerámicas planas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recibidas con mortero de cemento, confeccionado en obra, dosificación 1:8, directamente sobre la superficie regularizada del faldón, en techo inclinado, con una pendiente mayor del 25%. El precio no incluye la resolución de puntos singulares ni las piezas especiales de la cobertura.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</si>
  <si>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</si>
  <si>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</si>
  <si>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</si>
  <si>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</si>
  <si>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</si>
  <si>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</si>
  <si>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</si>
  <si>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</si>
  <si>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</si>
  <si>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</si>
  <si>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</si>
  <si>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</si>
  <si>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</si>
  <si>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</si>
  <si>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</si>
  <si>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</si>
  <si>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mt35teb110a</t>
  </si>
  <si>
    <t xml:space="preserve">Ud</t>
  </si>
  <si>
    <t xml:space="preserve">Teja cerámica plana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con caja de conexiones grado de protección IP67, cables polarizados de 4 mm² de sección y 600 mm de longitud y conectores MC4.</t>
  </si>
  <si>
    <t xml:space="preserve">mt13tac100</t>
  </si>
  <si>
    <t xml:space="preserve">kg</t>
  </si>
  <si>
    <t xml:space="preserve">Pigmento para mortero.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</si>
  <si>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</si>
  <si>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</si>
  <si>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</si>
  <si>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</si>
  <si>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</si>
  <si>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</si>
  <si>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</si>
  <si>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</si>
  <si>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</si>
  <si>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</si>
  <si>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</si>
  <si>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</si>
  <si>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</si>
  <si>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</si>
  <si>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</si>
  <si>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</si>
  <si>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</si>
  <si>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</si>
  <si>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</si>
  <si>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</si>
  <si>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</si>
  <si>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</si>
  <si>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</si>
  <si>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$ 10.465,60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</si>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</sst>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51" customWidth="1"/>
    <col min="6" max="6" width="11.73" customWidth="1"/>
    <col min="7" max="7" width="14.28"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0.012</v>
      </c>
      <c r="G10" s="12">
        <v>19.03</v>
      </c>
      <c r="H10" s="12">
        <f ca="1">ROUND(INDIRECT(ADDRESS(ROW()+(0), COLUMN()+(-2), 1))*INDIRECT(ADDRESS(ROW()+(0), COLUMN()+(-1), 1)), 2)</f>
        <v>0.23</v>
      </c>
    </row>
    <row r="11" spans="1:8" ht="13.50" thickBot="1" customHeight="1">
      <c r="A11" s="1" t="s">
        <v>15</v>
      </c>
      <c r="B11" s="1"/>
      <c r="C11" s="10" t="s">
        <v>16</v>
      </c>
      <c r="D11" s="10"/>
      <c r="E11" s="1" t="s">
        <v>17</v>
      </c>
      <c r="F11" s="11">
        <v>0.104</v>
      </c>
      <c r="G11" s="12">
        <v>221.35</v>
      </c>
      <c r="H11" s="12">
        <f ca="1">ROUND(INDIRECT(ADDRESS(ROW()+(0), COLUMN()+(-2), 1))*INDIRECT(ADDRESS(ROW()+(0), COLUMN()+(-1), 1)), 2)</f>
        <v>23.02</v>
      </c>
    </row>
    <row r="12" spans="1:8" ht="13.50" thickBot="1" customHeight="1">
      <c r="A12" s="1" t="s">
        <v>18</v>
      </c>
      <c r="B12" s="1"/>
      <c r="C12" s="10" t="s">
        <v>19</v>
      </c>
      <c r="D12" s="10"/>
      <c r="E12" s="1" t="s">
        <v>20</v>
      </c>
      <c r="F12" s="11">
        <v>12</v>
      </c>
      <c r="G12" s="12">
        <v>3.65</v>
      </c>
      <c r="H12" s="12">
        <f ca="1">ROUND(INDIRECT(ADDRESS(ROW()+(0), COLUMN()+(-2), 1))*INDIRECT(ADDRESS(ROW()+(0), COLUMN()+(-1), 1)), 2)</f>
        <v>43.8</v>
      </c>
    </row>
    <row r="13" spans="1:8" ht="97.50" thickBot="1" customHeight="1">
      <c r="A13" s="1" t="s">
        <v>21</v>
      </c>
      <c r="B13" s="1"/>
      <c r="C13" s="10" t="s">
        <v>22</v>
      </c>
      <c r="D13" s="10"/>
      <c r="E13" s="1" t="s">
        <v>23</v>
      </c>
      <c r="F13" s="11">
        <v>5.5</v>
      </c>
      <c r="G13" s="12">
        <v>20286.8</v>
      </c>
      <c r="H13" s="12">
        <f ca="1">ROUND(INDIRECT(ADDRESS(ROW()+(0), COLUMN()+(-2), 1))*INDIRECT(ADDRESS(ROW()+(0), COLUMN()+(-1), 1)), 2)</f>
        <v>111577</v>
      </c>
    </row>
    <row r="14" spans="1:8" ht="13.50" thickBot="1" customHeight="1">
      <c r="A14" s="1" t="s">
        <v>24</v>
      </c>
      <c r="B14" s="1"/>
      <c r="C14" s="10" t="s">
        <v>25</v>
      </c>
      <c r="D14" s="10"/>
      <c r="E14" s="1" t="s">
        <v>26</v>
      </c>
      <c r="F14" s="13">
        <v>0.054</v>
      </c>
      <c r="G14" s="14">
        <v>71.48</v>
      </c>
      <c r="H14" s="14">
        <f ca="1">ROUND(INDIRECT(ADDRESS(ROW()+(0), COLUMN()+(-2), 1))*INDIRECT(ADDRESS(ROW()+(0), COLUMN()+(-1), 1)), 2)</f>
        <v>3.86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111648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0.042</v>
      </c>
      <c r="G17" s="14">
        <v>886.15</v>
      </c>
      <c r="H17" s="14">
        <f ca="1">ROUND(INDIRECT(ADDRESS(ROW()+(0), COLUMN()+(-2), 1))*INDIRECT(ADDRESS(ROW()+(0), COLUMN()+(-1), 1)), 2)</f>
        <v>37.22</v>
      </c>
    </row>
    <row r="18" spans="1:8" ht="13.50" thickBot="1" customHeight="1">
      <c r="A18" s="15"/>
      <c r="B18" s="15"/>
      <c r="C18" s="15"/>
      <c r="D18" s="15"/>
      <c r="E18" s="15"/>
      <c r="F18" s="9" t="s">
        <v>32</v>
      </c>
      <c r="G18" s="9"/>
      <c r="H18" s="17">
        <f ca="1">ROUND(SUM(INDIRECT(ADDRESS(ROW()+(-1), COLUMN()+(0), 1))), 2)</f>
        <v>37.22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0.389</v>
      </c>
      <c r="G20" s="12">
        <v>11912.7</v>
      </c>
      <c r="H20" s="12">
        <f ca="1">ROUND(INDIRECT(ADDRESS(ROW()+(0), COLUMN()+(-2), 1))*INDIRECT(ADDRESS(ROW()+(0), COLUMN()+(-1), 1)), 2)</f>
        <v>4634.02</v>
      </c>
    </row>
    <row r="21" spans="1:8" ht="13.50" thickBot="1" customHeight="1">
      <c r="A21" s="1" t="s">
        <v>37</v>
      </c>
      <c r="B21" s="1"/>
      <c r="C21" s="10" t="s">
        <v>38</v>
      </c>
      <c r="D21" s="10"/>
      <c r="E21" s="1" t="s">
        <v>39</v>
      </c>
      <c r="F21" s="11">
        <v>0.194</v>
      </c>
      <c r="G21" s="12">
        <v>8579.62</v>
      </c>
      <c r="H21" s="12">
        <f ca="1">ROUND(INDIRECT(ADDRESS(ROW()+(0), COLUMN()+(-2), 1))*INDIRECT(ADDRESS(ROW()+(0), COLUMN()+(-1), 1)), 2)</f>
        <v>1664.45</v>
      </c>
    </row>
    <row r="22" spans="1:8" ht="13.50" thickBot="1" customHeight="1">
      <c r="A22" s="1" t="s">
        <v>40</v>
      </c>
      <c r="B22" s="1"/>
      <c r="C22" s="10" t="s">
        <v>41</v>
      </c>
      <c r="D22" s="10"/>
      <c r="E22" s="1" t="s">
        <v>42</v>
      </c>
      <c r="F22" s="11">
        <v>0.089</v>
      </c>
      <c r="G22" s="12">
        <v>12241</v>
      </c>
      <c r="H22" s="12">
        <f ca="1">ROUND(INDIRECT(ADDRESS(ROW()+(0), COLUMN()+(-2), 1))*INDIRECT(ADDRESS(ROW()+(0), COLUMN()+(-1), 1)), 2)</f>
        <v>1089.45</v>
      </c>
    </row>
    <row r="23" spans="1:8" ht="13.50" thickBot="1" customHeight="1">
      <c r="A23" s="1" t="s">
        <v>43</v>
      </c>
      <c r="B23" s="1"/>
      <c r="C23" s="10" t="s">
        <v>44</v>
      </c>
      <c r="D23" s="10"/>
      <c r="E23" s="1" t="s">
        <v>45</v>
      </c>
      <c r="F23" s="13">
        <v>0.089</v>
      </c>
      <c r="G23" s="14">
        <v>8888.07</v>
      </c>
      <c r="H23" s="14">
        <f ca="1">ROUND(INDIRECT(ADDRESS(ROW()+(0), COLUMN()+(-2), 1))*INDIRECT(ADDRESS(ROW()+(0), COLUMN()+(-1), 1)), 2)</f>
        <v>791.04</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8178.96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119864</v>
      </c>
      <c r="H26" s="14">
        <f ca="1">ROUND(INDIRECT(ADDRESS(ROW()+(0), COLUMN()+(-2), 1))*INDIRECT(ADDRESS(ROW()+(0), COLUMN()+(-1), 1))/100, 2)</f>
        <v>2397.29</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122262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