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<sst xmlns="http://schemas.openxmlformats.org/spreadsheetml/2006/main" count="56" uniqueCount="56">
  <si>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</si>
  <si>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PTY010</t>
  </si>
  <si>
    <t xml:space="preserve">m²</t>
  </si>
  <si>
    <t xml:space="preserve">Sistema "PANELSYSTEM" de tabique de paneles de yeso reforzados con fibra de vidrio.</t>
  </si>
  <si>
    <t xml:space="preserve">Tabique (separación de diferentes unidades de uso), sistema tabique TC7+LA2+LM40+LA2+TC9 "PANELSYSTEM", de 210 mm de espesor total, compuesta por: una primera hoja de panel aligerado de yeso reforzado con fibra de vidrio, TC-7 "PANELSYSTEM", de 70 mm de espesor; aislamiento formado por: dos láminas asfálticas, de 2 mm de espesor cada una, con una capa intermedia de panel rígido de lana mineral, no revestido, de 40 mm de espesor; y una segunda hoja de panel aligerado de yeso reforzado con fibra de vidrio, TC-9 "PANELSYSTEM", de 90 mm de espesor.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</si>
  <si>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</si>
  <si>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</si>
  <si>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</si>
  <si>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</si>
  <si>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</si>
  <si>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</si>
  <si>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mt16pdg010b</t>
  </si>
  <si>
    <t xml:space="preserve">m</t>
  </si>
  <si>
    <t xml:space="preserve">Banda fonoaislante bicapa, de 5 mm de espesor, formada por una membrana autoadhesiva de alta densidad termosoldada a una lámina de polietileno reticulado, masa nominal 3,35 kg/m².</t>
  </si>
  <si>
    <t xml:space="preserve">mt12pyp010a</t>
  </si>
  <si>
    <t xml:space="preserve">m²</t>
  </si>
  <si>
    <t xml:space="preserve">Panel aligerado de yeso reforzado con fibra de vidrio, TC-7 "PANELSYSTEM", de 500 mm de ancho, 2900 mm de longitud máxima y 70 mm de espesor, con bordes machihembrados para el pegado entre sí.</t>
  </si>
  <si>
    <t xml:space="preserve">mt14las010a</t>
  </si>
  <si>
    <t xml:space="preserve">m²</t>
  </si>
  <si>
    <t xml:space="preserve">Lámina impermeabilizante de betún modificado con elastómero (SBS) de 2 kg/m², LBA-20-PE, con armadura de film de polietileno de 95 g/m² que actúa como autoprotección superior y plástico desechable siliconado en la cara inferior.</t>
  </si>
  <si>
    <t xml:space="preserve">mt16lra020za</t>
  </si>
  <si>
    <t xml:space="preserve">m²</t>
  </si>
  <si>
    <t xml:space="preserve">Panel rígido de lana mineral, no revestido, de 40 mm de espesor, resistencia térmica 1,15 m²K/W, conductividad térmica 0,034 W/(mK).</t>
  </si>
  <si>
    <t xml:space="preserve">mt14las010a</t>
  </si>
  <si>
    <t xml:space="preserve">m²</t>
  </si>
  <si>
    <t xml:space="preserve">Lámina impermeabilizante de betún modificado con elastómero (SBS) de 2 kg/m², LBA-20-PE, con armadura de film de polietileno de 95 g/m² que actúa como autoprotección superior y plástico desechable siliconado en la cara inferior.</t>
  </si>
  <si>
    <t xml:space="preserve">mt12pyp010d</t>
  </si>
  <si>
    <t xml:space="preserve">m²</t>
  </si>
  <si>
    <t xml:space="preserve">Panel aligerado de yeso reforzado con fibra de vidrio, TC-9 "PANELSYSTEM", de 500 mm de ancho, 2900 mm de longitud máxima y 90 mm de espesor, con bordes machihembrados para el pegado entre sí.</t>
  </si>
  <si>
    <t xml:space="preserve">mt09pye020</t>
  </si>
  <si>
    <t xml:space="preserve">kg</t>
  </si>
  <si>
    <t xml:space="preserve">Pasta de yeso para juntas.</t>
  </si>
  <si>
    <t xml:space="preserve">mt16pdg020b</t>
  </si>
  <si>
    <t xml:space="preserve">m</t>
  </si>
  <si>
    <t xml:space="preserve">Banda elástica de poliestireno expandido elastificado, de 15 mm de espesor, resistencia térmica 0,45 m²K/W, conductividad térmica 0,033 W/(mK), Euroclase E de reacción al fuego.</t>
  </si>
  <si>
    <t xml:space="preserve">mt12pyp110</t>
  </si>
  <si>
    <t xml:space="preserve">m³</t>
  </si>
  <si>
    <t xml:space="preserve">Adhesivo de unión.</t>
  </si>
  <si>
    <t xml:space="preserve">mt12pyp100</t>
  </si>
  <si>
    <t xml:space="preserve">m</t>
  </si>
  <si>
    <t xml:space="preserve">Cinta autoadhesiva de celulosa para colocar en los encuentros de los paneles con el paramento.</t>
  </si>
  <si>
    <t xml:space="preserve">mt12psg040a</t>
  </si>
  <si>
    <t xml:space="preserve">m</t>
  </si>
  <si>
    <t xml:space="preserve">Cinta de juntas.</t>
  </si>
  <si>
    <t xml:space="preserve">mo052</t>
  </si>
  <si>
    <t xml:space="preserve">h</t>
  </si>
  <si>
    <t xml:space="preserve">Mamparas y sistemas de placas.</t>
  </si>
  <si>
    <t xml:space="preserve">mo098</t>
  </si>
  <si>
    <t xml:space="preserve">h</t>
  </si>
  <si>
    <t xml:space="preserve">Medio oficial colocador de mamparas y sistemas de placas.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</si>
  <si>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</si>
  <si>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</si>
  <si>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</si>
  <si>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</si>
  <si>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$ 11,39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</si>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</sst>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84" customWidth="1"/>
    <col min="5" max="5" width="32.20" customWidth="1"/>
    <col min="6" max="6" width="10.20" customWidth="1"/>
    <col min="7" max="7" width="4.23" customWidth="1"/>
    <col min="8" max="8" width="2.19" customWidth="1"/>
    <col min="9" max="9" width="12.24" customWidth="1"/>
    <col min="10" max="10" width="1.31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1.200000</v>
      </c>
      <c r="H8" s="14"/>
      <c r="I8" s="16">
        <v>6.710000</v>
      </c>
      <c r="J8" s="16"/>
      <c r="K8" s="16">
        <f ca="1">ROUND(INDIRECT(ADDRESS(ROW()+(0), COLUMN()+(-4), 1))*INDIRECT(ADDRESS(ROW()+(0), COLUMN()+(-2), 1)), 2)</f>
        <v>8.050000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74.620000</v>
      </c>
      <c r="J9" s="20"/>
      <c r="K9" s="20">
        <f ca="1">ROUND(INDIRECT(ADDRESS(ROW()+(0), COLUMN()+(-4), 1))*INDIRECT(ADDRESS(ROW()+(0), COLUMN()+(-2), 1)), 2)</f>
        <v>78.350000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1.050000</v>
      </c>
      <c r="H10" s="19"/>
      <c r="I10" s="20">
        <v>101.410000</v>
      </c>
      <c r="J10" s="20"/>
      <c r="K10" s="20">
        <f ca="1">ROUND(INDIRECT(ADDRESS(ROW()+(0), COLUMN()+(-4), 1))*INDIRECT(ADDRESS(ROW()+(0), COLUMN()+(-2), 1)), 2)</f>
        <v>106.480000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48.920000</v>
      </c>
      <c r="J11" s="20"/>
      <c r="K11" s="20">
        <f ca="1">ROUND(INDIRECT(ADDRESS(ROW()+(0), COLUMN()+(-4), 1))*INDIRECT(ADDRESS(ROW()+(0), COLUMN()+(-2), 1)), 2)</f>
        <v>51.370000</v>
      </c>
    </row>
    <row r="12" spans="1:11" ht="40.8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101.410000</v>
      </c>
      <c r="J12" s="20"/>
      <c r="K12" s="20">
        <f ca="1">ROUND(INDIRECT(ADDRESS(ROW()+(0), COLUMN()+(-4), 1))*INDIRECT(ADDRESS(ROW()+(0), COLUMN()+(-2), 1)), 2)</f>
        <v>106.480000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97.890000</v>
      </c>
      <c r="J13" s="20"/>
      <c r="K13" s="20">
        <f ca="1">ROUND(INDIRECT(ADDRESS(ROW()+(0), COLUMN()+(-4), 1))*INDIRECT(ADDRESS(ROW()+(0), COLUMN()+(-2), 1)), 2)</f>
        <v>102.780000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1.000000</v>
      </c>
      <c r="H14" s="19"/>
      <c r="I14" s="20">
        <v>14.700000</v>
      </c>
      <c r="J14" s="20"/>
      <c r="K14" s="20">
        <f ca="1">ROUND(INDIRECT(ADDRESS(ROW()+(0), COLUMN()+(-4), 1))*INDIRECT(ADDRESS(ROW()+(0), COLUMN()+(-2), 1)), 2)</f>
        <v>14.700000</v>
      </c>
    </row>
    <row r="15" spans="1:11" ht="31.2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2.000000</v>
      </c>
      <c r="H15" s="19"/>
      <c r="I15" s="20">
        <v>4.840000</v>
      </c>
      <c r="J15" s="20"/>
      <c r="K15" s="20">
        <f ca="1">ROUND(INDIRECT(ADDRESS(ROW()+(0), COLUMN()+(-4), 1))*INDIRECT(ADDRESS(ROW()+(0), COLUMN()+(-2), 1)), 2)</f>
        <v>9.680000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0.010000</v>
      </c>
      <c r="H16" s="19"/>
      <c r="I16" s="20">
        <v>957.160000</v>
      </c>
      <c r="J16" s="20"/>
      <c r="K16" s="20">
        <f ca="1">ROUND(INDIRECT(ADDRESS(ROW()+(0), COLUMN()+(-4), 1))*INDIRECT(ADDRESS(ROW()+(0), COLUMN()+(-2), 1)), 2)</f>
        <v>9.570000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0.400000</v>
      </c>
      <c r="H17" s="19"/>
      <c r="I17" s="20">
        <v>0.650000</v>
      </c>
      <c r="J17" s="20"/>
      <c r="K17" s="20">
        <f ca="1">ROUND(INDIRECT(ADDRESS(ROW()+(0), COLUMN()+(-4), 1))*INDIRECT(ADDRESS(ROW()+(0), COLUMN()+(-2), 1)), 2)</f>
        <v>0.260000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0.400000</v>
      </c>
      <c r="H18" s="19"/>
      <c r="I18" s="20">
        <v>0.220000</v>
      </c>
      <c r="J18" s="20"/>
      <c r="K18" s="20">
        <f ca="1">ROUND(INDIRECT(ADDRESS(ROW()+(0), COLUMN()+(-4), 1))*INDIRECT(ADDRESS(ROW()+(0), COLUMN()+(-2), 1)), 2)</f>
        <v>0.090000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0.504000</v>
      </c>
      <c r="H19" s="19"/>
      <c r="I19" s="20">
        <v>63.870000</v>
      </c>
      <c r="J19" s="20"/>
      <c r="K19" s="20">
        <f ca="1">ROUND(INDIRECT(ADDRESS(ROW()+(0), COLUMN()+(-4), 1))*INDIRECT(ADDRESS(ROW()+(0), COLUMN()+(-2), 1)), 2)</f>
        <v>32.190000</v>
      </c>
    </row>
    <row r="20" spans="1:11" ht="12.00" thickBot="1" customHeight="1">
      <c r="A20" s="17" t="s">
        <v>47</v>
      </c>
      <c r="B20" s="21" t="s">
        <v>48</v>
      </c>
      <c r="C20" s="22" t="s">
        <v>49</v>
      </c>
      <c r="D20" s="22"/>
      <c r="E20" s="22"/>
      <c r="F20" s="22"/>
      <c r="G20" s="23">
        <v>0.504000</v>
      </c>
      <c r="H20" s="23"/>
      <c r="I20" s="24">
        <v>43.360000</v>
      </c>
      <c r="J20" s="24"/>
      <c r="K20" s="24">
        <f ca="1">ROUND(INDIRECT(ADDRESS(ROW()+(0), COLUMN()+(-4), 1))*INDIRECT(ADDRESS(ROW()+(0), COLUMN()+(-2), 1)), 2)</f>
        <v>21.850000</v>
      </c>
    </row>
    <row r="21" spans="1:11" ht="12.00" thickBot="1" customHeight="1">
      <c r="A21" s="17"/>
      <c r="B21" s="12" t="s">
        <v>50</v>
      </c>
      <c r="C21" s="10" t="s">
        <v>51</v>
      </c>
      <c r="D21" s="10"/>
      <c r="E21" s="10"/>
      <c r="F21" s="10"/>
      <c r="G21" s="14">
        <v>2.000000</v>
      </c>
      <c r="H21" s="14"/>
      <c r="I21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541.850000</v>
      </c>
      <c r="J21" s="16"/>
      <c r="K21" s="16">
        <f ca="1">ROUND(INDIRECT(ADDRESS(ROW()+(0), COLUMN()+(-4), 1))*INDIRECT(ADDRESS(ROW()+(0), COLUMN()+(-2), 1))/100, 2)</f>
        <v>10.840000</v>
      </c>
    </row>
    <row r="22" spans="1:11" ht="12.00" thickBot="1" customHeight="1">
      <c r="A22" s="22"/>
      <c r="B22" s="21" t="s">
        <v>52</v>
      </c>
      <c r="C22" s="22" t="s">
        <v>53</v>
      </c>
      <c r="D22" s="22"/>
      <c r="E22" s="22"/>
      <c r="F22" s="22"/>
      <c r="G22" s="23">
        <v>3.000000</v>
      </c>
      <c r="H22" s="23"/>
      <c r="I22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1))), 2)</f>
        <v>552.690000</v>
      </c>
      <c r="J22" s="24"/>
      <c r="K22" s="24">
        <f ca="1">ROUND(INDIRECT(ADDRESS(ROW()+(0), COLUMN()+(-4), 1))*INDIRECT(ADDRESS(ROW()+(0), COLUMN()+(-2), 1))/100, 2)</f>
        <v>16.580000</v>
      </c>
    </row>
    <row r="23" spans="1:11" ht="12.00" thickBot="1" customHeight="1">
      <c r="A23" s="6" t="s">
        <v>54</v>
      </c>
      <c r="B23" s="7"/>
      <c r="C23" s="7"/>
      <c r="D23" s="7"/>
      <c r="E23" s="7"/>
      <c r="F23" s="7"/>
      <c r="G23" s="25"/>
      <c r="H23" s="25"/>
      <c r="I23" s="6" t="s">
        <v>55</v>
      </c>
      <c r="J23" s="6"/>
      <c r="K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569.270000</v>
      </c>
    </row>
  </sheetData>
  <mergeCells count="5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A23:F23"/>
    <mergeCell ref="G23:H23"/>
    <mergeCell ref="I23:J23"/>
  </mergeCells>
  <pageMargins left="0.620079" right="0.472441" top="0.472441" bottom="0.472441" header="0.0" footer="0.0"/>
  <pageSetup paperSize="9" orientation="portrait"/>
  <rowBreaks count="0" manualBreakCount="0">
    </rowBreaks>
</worksheet>
</file>