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<sst xmlns="http://schemas.openxmlformats.org/spreadsheetml/2006/main" count="56" uniqueCount="56">
  <si>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</si>
  <si>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PSY070</t>
  </si>
  <si>
    <t xml:space="preserve">m²</t>
  </si>
  <si>
    <t xml:space="preserve">Sistemas para grandes alturas "PLACO" de tabique con placas de yeso laminado.</t>
  </si>
  <si>
    <r>
      <rPr>
        <b/>
        <sz val="7.80"/>
        <color rgb="FF000000"/>
        <rFont val="Arial"/>
        <family val="2"/>
      </rPr>
      <t xml:space="preserve">Tabique sencillo sistema Placo Natura Activ'Air "PLACO" (25 + 100 + 25)/900 (100) LM -, realizado con una placa de yeso laminado A / - 900 / 2500 / 25 / borde afinado, Megaplac 25 "PLACO" en una cara y otra placa A / - 900 / 2500 / 25 / borde afinado, con tecnología Activ'Air, Megaplac 25 Activ'Air "PLACO" en la otra cara, atornilladas directamente a una estructura simple autoportante de perfiles metálicos de acero galvanizado formada por canales RHS 100 "PLACO" y montantes MHS 100 "PLACO", con una separación entre montantes de 900 mm y una disposición normal "N", banda autoadhesiva, Banda 45 "PLACO", en los canales y montantes de arranque; aislamiento acústico mediante panel flexible de lana mineral, Supralaine "PLACO", de 45 mm de espesor, colocado en el alma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</si>
  <si>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</si>
  <si>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</si>
  <si>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</si>
  <si>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</si>
  <si>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</si>
  <si>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</si>
  <si>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</si>
  <si>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</si>
  <si>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</si>
  <si>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mt12plp220b</t>
  </si>
  <si>
    <t xml:space="preserve">m</t>
  </si>
  <si>
    <t xml:space="preserve">Canal de perfil metálico de acero galvanizado, RHS 100 "PLACO", fabricado mediante laminación en frío, 104x60 mm de sección y 1,2 mm de espesor.</t>
  </si>
  <si>
    <t xml:space="preserve">mt12plp210b</t>
  </si>
  <si>
    <t xml:space="preserve">m</t>
  </si>
  <si>
    <t xml:space="preserve">Montante de perfil metálico de acero galvanizado, MHS 100 "PLACO", fabricado mediante laminación en frío, 100x55 mm de sección y 1,2 mm de espesor.</t>
  </si>
  <si>
    <t xml:space="preserve">mt16lvl010c</t>
  </si>
  <si>
    <t xml:space="preserve">m²</t>
  </si>
  <si>
    <t xml:space="preserve">Panel flexible de lana mineral, Supralaine 450 "PLACO", no revestido, de 450 mm de ancho y 45 mm de espesor, resistencia térmica 1,15 m²K/W, conductividad térmica 0,038 W/(mK).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</si>
  <si>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</si>
  <si>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</si>
  <si>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</si>
  <si>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</si>
  <si>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</si>
  <si>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</si>
  <si>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</si>
  <si>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</si>
  <si>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</si>
  <si>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</si>
  <si>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</si>
  <si>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rosca-chapa,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</si>
  <si>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</si>
  <si>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</si>
  <si>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</si>
  <si>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</si>
  <si>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</si>
  <si>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</si>
  <si>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</si>
  <si>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</si>
  <si>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</si>
  <si>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</si>
  <si>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</si>
  <si>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</si>
  <si>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</si>
  <si>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</si>
  <si>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</si>
  <si>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</si>
  <si>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</si>
  <si>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</si>
  <si>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</si>
  <si>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$ 21,99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</si>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</sst>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6.81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2.290000</v>
      </c>
      <c r="J8" s="16"/>
      <c r="K8" s="16">
        <f ca="1">ROUND(INDIRECT(ADDRESS(ROW()+(0), COLUMN()+(-4), 1))*INDIRECT(ADDRESS(ROW()+(0), COLUMN()+(-2), 1)), 2)</f>
        <v>1.030000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70.120000</v>
      </c>
      <c r="J9" s="20"/>
      <c r="K9" s="20">
        <f ca="1">ROUND(INDIRECT(ADDRESS(ROW()+(0), COLUMN()+(-4), 1))*INDIRECT(ADDRESS(ROW()+(0), COLUMN()+(-2), 1)), 2)</f>
        <v>63.110000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78.540000</v>
      </c>
      <c r="J10" s="20"/>
      <c r="K10" s="20">
        <f ca="1">ROUND(INDIRECT(ADDRESS(ROW()+(0), COLUMN()+(-4), 1))*INDIRECT(ADDRESS(ROW()+(0), COLUMN()+(-2), 1)), 2)</f>
        <v>109.960000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40.670000</v>
      </c>
      <c r="J11" s="20"/>
      <c r="K11" s="20">
        <f ca="1">ROUND(INDIRECT(ADDRESS(ROW()+(0), COLUMN()+(-4), 1))*INDIRECT(ADDRESS(ROW()+(0), COLUMN()+(-2), 1)), 2)</f>
        <v>42.700000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65.750000</v>
      </c>
      <c r="J12" s="20"/>
      <c r="K12" s="20">
        <f ca="1">ROUND(INDIRECT(ADDRESS(ROW()+(0), COLUMN()+(-4), 1))*INDIRECT(ADDRESS(ROW()+(0), COLUMN()+(-2), 1)), 2)</f>
        <v>69.040000</v>
      </c>
    </row>
    <row r="13" spans="1:11" ht="60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78.410000</v>
      </c>
      <c r="J13" s="20"/>
      <c r="K13" s="20">
        <f ca="1">ROUND(INDIRECT(ADDRESS(ROW()+(0), COLUMN()+(-4), 1))*INDIRECT(ADDRESS(ROW()+(0), COLUMN()+(-2), 1)), 2)</f>
        <v>82.330000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14.000000</v>
      </c>
      <c r="H14" s="19"/>
      <c r="I14" s="20">
        <v>0.100000</v>
      </c>
      <c r="J14" s="20"/>
      <c r="K14" s="20">
        <f ca="1">ROUND(INDIRECT(ADDRESS(ROW()+(0), COLUMN()+(-4), 1))*INDIRECT(ADDRESS(ROW()+(0), COLUMN()+(-2), 1)), 2)</f>
        <v>1.400000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2.000000</v>
      </c>
      <c r="H15" s="19"/>
      <c r="I15" s="20">
        <v>0.100000</v>
      </c>
      <c r="J15" s="20"/>
      <c r="K15" s="20">
        <f ca="1">ROUND(INDIRECT(ADDRESS(ROW()+(0), COLUMN()+(-4), 1))*INDIRECT(ADDRESS(ROW()+(0), COLUMN()+(-2), 1)), 2)</f>
        <v>0.200000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3.500000</v>
      </c>
      <c r="H16" s="19"/>
      <c r="I16" s="20">
        <v>0.310000</v>
      </c>
      <c r="J16" s="20"/>
      <c r="K16" s="20">
        <f ca="1">ROUND(INDIRECT(ADDRESS(ROW()+(0), COLUMN()+(-4), 1))*INDIRECT(ADDRESS(ROW()+(0), COLUMN()+(-2), 1)), 2)</f>
        <v>1.090000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0.840000</v>
      </c>
      <c r="H17" s="19"/>
      <c r="I17" s="20">
        <v>7.190000</v>
      </c>
      <c r="J17" s="20"/>
      <c r="K17" s="20">
        <f ca="1">ROUND(INDIRECT(ADDRESS(ROW()+(0), COLUMN()+(-4), 1))*INDIRECT(ADDRESS(ROW()+(0), COLUMN()+(-2), 1)), 2)</f>
        <v>6.040000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1.180000</v>
      </c>
      <c r="H18" s="19"/>
      <c r="I18" s="20">
        <v>10.250000</v>
      </c>
      <c r="J18" s="20"/>
      <c r="K18" s="20">
        <f ca="1">ROUND(INDIRECT(ADDRESS(ROW()+(0), COLUMN()+(-4), 1))*INDIRECT(ADDRESS(ROW()+(0), COLUMN()+(-2), 1)), 2)</f>
        <v>12.100000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0.300000</v>
      </c>
      <c r="H19" s="19"/>
      <c r="I19" s="20">
        <v>63.870000</v>
      </c>
      <c r="J19" s="20"/>
      <c r="K19" s="20">
        <f ca="1">ROUND(INDIRECT(ADDRESS(ROW()+(0), COLUMN()+(-4), 1))*INDIRECT(ADDRESS(ROW()+(0), COLUMN()+(-2), 1)), 2)</f>
        <v>19.160000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0.241000</v>
      </c>
      <c r="H20" s="23"/>
      <c r="I20" s="24">
        <v>43.360000</v>
      </c>
      <c r="J20" s="24"/>
      <c r="K20" s="24">
        <f ca="1">ROUND(INDIRECT(ADDRESS(ROW()+(0), COLUMN()+(-4), 1))*INDIRECT(ADDRESS(ROW()+(0), COLUMN()+(-2), 1)), 2)</f>
        <v>10.450000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418.610000</v>
      </c>
      <c r="J21" s="16"/>
      <c r="K21" s="16">
        <f ca="1">ROUND(INDIRECT(ADDRESS(ROW()+(0), COLUMN()+(-4), 1))*INDIRECT(ADDRESS(ROW()+(0), COLUMN()+(-2), 1))/100, 2)</f>
        <v>8.370000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426.980000</v>
      </c>
      <c r="J22" s="24"/>
      <c r="K22" s="24">
        <f ca="1">ROUND(INDIRECT(ADDRESS(ROW()+(0), COLUMN()+(-4), 1))*INDIRECT(ADDRESS(ROW()+(0), COLUMN()+(-2), 1))/100, 2)</f>
        <v>12.810000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439.790000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