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<sst xmlns="http://schemas.openxmlformats.org/spreadsheetml/2006/main" count="77" uniqueCount="77">
  <si>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</si>
  <si>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</si>
  <si>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</si>
  <si>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</si>
  <si>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635 E, de tabique especial (20+92 + 70+15+15+15)/600 LM - (CT 92 + 70) (1 maciza (DF H2) y 3 matafuego (DF)), con placas de yeso laminado, sobre bandas acústicas "KNAUF", colocadas en la base del tabique, formado por una estructura doble, de montantes tipo CT 92 y montantes tipo estándar con disposición normal "N"; aislamiento entre montantes de tipo CT con panel semirrígido de lana mineral, espesor 45 mm, y entre montantes de tipo estándar con panel semirrígido de lana mineral, espesor 65 mm; 227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</si>
  <si>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</si>
  <si>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</si>
  <si>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</si>
  <si>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</si>
  <si>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</si>
  <si>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</si>
  <si>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mt12pck020c</t>
  </si>
  <si>
    <t xml:space="preserve">m</t>
  </si>
  <si>
    <t xml:space="preserve">Banda acústica de dilatación "KNAUF" de 70 mm de ancho.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</si>
  <si>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</si>
  <si>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</si>
  <si>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</si>
  <si>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</si>
  <si>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</si>
  <si>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</si>
  <si>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mt12sak020b</t>
  </si>
  <si>
    <t xml:space="preserve">m</t>
  </si>
  <si>
    <t xml:space="preserve">Montante CT 92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</si>
  <si>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</si>
  <si>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</si>
  <si>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</si>
  <si>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</si>
  <si>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</si>
  <si>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</si>
  <si>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mt12pck020b</t>
  </si>
  <si>
    <t xml:space="preserve">m</t>
  </si>
  <si>
    <t xml:space="preserve">Banda acústica de dilatación "KNAUF" de 50 mm de ancho.</t>
  </si>
  <si>
    <t xml:space="preserve">mt12pfk020d</t>
  </si>
  <si>
    <t xml:space="preserve">m</t>
  </si>
  <si>
    <t xml:space="preserve">Canal 70/30 "KNAUF" de acero galvanizado.</t>
  </si>
  <si>
    <t xml:space="preserve">mt12psg220</t>
  </si>
  <si>
    <t xml:space="preserve">Ud</t>
  </si>
  <si>
    <t xml:space="preserve">Fijación compuesta por tarugo y tornillo 5x27.</t>
  </si>
  <si>
    <t xml:space="preserve">mt12pfk010d</t>
  </si>
  <si>
    <t xml:space="preserve">m</t>
  </si>
  <si>
    <t xml:space="preserve">Montante 70/40 "KNAUF" de acero galvanizado.</t>
  </si>
  <si>
    <t xml:space="preserve">mt16lra060b</t>
  </si>
  <si>
    <t xml:space="preserve">m²</t>
  </si>
  <si>
    <t xml:space="preserve">Panel semirrígido de lana mineral, espesor 65 mm.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</si>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</sst>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2.780000</v>
      </c>
      <c r="J8" s="16"/>
      <c r="K8" s="16">
        <f ca="1">ROUND(INDIRECT(ADDRESS(ROW()+(0), COLUMN()+(-4), 1))*INDIRECT(ADDRESS(ROW()+(0), COLUMN()+(-2), 1)), 2)</f>
        <v>3.340000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52.310000</v>
      </c>
      <c r="J9" s="20"/>
      <c r="K9" s="20">
        <f ca="1">ROUND(INDIRECT(ADDRESS(ROW()+(0), COLUMN()+(-4), 1))*INDIRECT(ADDRESS(ROW()+(0), COLUMN()+(-2), 1)), 2)</f>
        <v>36.620000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96.020000</v>
      </c>
      <c r="J11" s="20"/>
      <c r="K11" s="20">
        <f ca="1">ROUND(INDIRECT(ADDRESS(ROW()+(0), COLUMN()+(-4), 1))*INDIRECT(ADDRESS(ROW()+(0), COLUMN()+(-2), 1)), 2)</f>
        <v>192.040000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65.560000</v>
      </c>
      <c r="J12" s="20"/>
      <c r="K12" s="20">
        <f ca="1">ROUND(INDIRECT(ADDRESS(ROW()+(0), COLUMN()+(-4), 1))*INDIRECT(ADDRESS(ROW()+(0), COLUMN()+(-2), 1)), 2)</f>
        <v>65.560000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27.570000</v>
      </c>
      <c r="J13" s="20"/>
      <c r="K13" s="20">
        <f ca="1">ROUND(INDIRECT(ADDRESS(ROW()+(0), COLUMN()+(-4), 1))*INDIRECT(ADDRESS(ROW()+(0), COLUMN()+(-2), 1)), 2)</f>
        <v>28.950000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1.200000</v>
      </c>
      <c r="H14" s="19"/>
      <c r="I14" s="20">
        <v>1.780000</v>
      </c>
      <c r="J14" s="20"/>
      <c r="K14" s="20">
        <f ca="1">ROUND(INDIRECT(ADDRESS(ROW()+(0), COLUMN()+(-4), 1))*INDIRECT(ADDRESS(ROW()+(0), COLUMN()+(-2), 1)), 2)</f>
        <v>2.140000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0.700000</v>
      </c>
      <c r="H15" s="19"/>
      <c r="I15" s="20">
        <v>9.320000</v>
      </c>
      <c r="J15" s="20"/>
      <c r="K15" s="20">
        <f ca="1">ROUND(INDIRECT(ADDRESS(ROW()+(0), COLUMN()+(-4), 1))*INDIRECT(ADDRESS(ROW()+(0), COLUMN()+(-2), 1)), 2)</f>
        <v>6.520000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0.410000</v>
      </c>
      <c r="J16" s="20"/>
      <c r="K16" s="20">
        <f ca="1">ROUND(INDIRECT(ADDRESS(ROW()+(0), COLUMN()+(-4), 1))*INDIRECT(ADDRESS(ROW()+(0), COLUMN()+(-2), 1)), 2)</f>
        <v>0.660000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2.000000</v>
      </c>
      <c r="H17" s="19"/>
      <c r="I17" s="20">
        <v>12.270000</v>
      </c>
      <c r="J17" s="20"/>
      <c r="K17" s="20">
        <f ca="1">ROUND(INDIRECT(ADDRESS(ROW()+(0), COLUMN()+(-4), 1))*INDIRECT(ADDRESS(ROW()+(0), COLUMN()+(-2), 1)), 2)</f>
        <v>24.540000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1.050000</v>
      </c>
      <c r="H18" s="19"/>
      <c r="I18" s="20">
        <v>35.720000</v>
      </c>
      <c r="J18" s="20"/>
      <c r="K18" s="20">
        <f ca="1">ROUND(INDIRECT(ADDRESS(ROW()+(0), COLUMN()+(-4), 1))*INDIRECT(ADDRESS(ROW()+(0), COLUMN()+(-2), 1)), 2)</f>
        <v>37.510000</v>
      </c>
    </row>
    <row r="19" spans="1:11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3.000000</v>
      </c>
      <c r="H19" s="19"/>
      <c r="I19" s="20">
        <v>57.660000</v>
      </c>
      <c r="J19" s="20"/>
      <c r="K19" s="20">
        <f ca="1">ROUND(INDIRECT(ADDRESS(ROW()+(0), COLUMN()+(-4), 1))*INDIRECT(ADDRESS(ROW()+(0), COLUMN()+(-2), 1)), 2)</f>
        <v>172.980000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8.000000</v>
      </c>
      <c r="H20" s="19"/>
      <c r="I20" s="20">
        <v>0.060000</v>
      </c>
      <c r="J20" s="20"/>
      <c r="K20" s="20">
        <f ca="1">ROUND(INDIRECT(ADDRESS(ROW()+(0), COLUMN()+(-4), 1))*INDIRECT(ADDRESS(ROW()+(0), COLUMN()+(-2), 1)), 2)</f>
        <v>0.480000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15.000000</v>
      </c>
      <c r="H21" s="19"/>
      <c r="I21" s="20">
        <v>0.090000</v>
      </c>
      <c r="J21" s="20"/>
      <c r="K21" s="20">
        <f ca="1">ROUND(INDIRECT(ADDRESS(ROW()+(0), COLUMN()+(-4), 1))*INDIRECT(ADDRESS(ROW()+(0), COLUMN()+(-2), 1)), 2)</f>
        <v>1.350000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15.000000</v>
      </c>
      <c r="H22" s="19"/>
      <c r="I22" s="20">
        <v>0.110000</v>
      </c>
      <c r="J22" s="20"/>
      <c r="K22" s="20">
        <f ca="1">ROUND(INDIRECT(ADDRESS(ROW()+(0), COLUMN()+(-4), 1))*INDIRECT(ADDRESS(ROW()+(0), COLUMN()+(-2), 1)), 2)</f>
        <v>1.650000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0.460000</v>
      </c>
      <c r="J23" s="20"/>
      <c r="K23" s="20">
        <f ca="1">ROUND(INDIRECT(ADDRESS(ROW()+(0), COLUMN()+(-4), 1))*INDIRECT(ADDRESS(ROW()+(0), COLUMN()+(-2), 1)), 2)</f>
        <v>6.900000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1.400000</v>
      </c>
      <c r="H24" s="19"/>
      <c r="I24" s="20">
        <v>9.320000</v>
      </c>
      <c r="J24" s="20"/>
      <c r="K24" s="20">
        <f ca="1">ROUND(INDIRECT(ADDRESS(ROW()+(0), COLUMN()+(-4), 1))*INDIRECT(ADDRESS(ROW()+(0), COLUMN()+(-2), 1)), 2)</f>
        <v>13.050000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1.600000</v>
      </c>
      <c r="H25" s="19"/>
      <c r="I25" s="20">
        <v>0.240000</v>
      </c>
      <c r="J25" s="20"/>
      <c r="K25" s="20">
        <f ca="1">ROUND(INDIRECT(ADDRESS(ROW()+(0), COLUMN()+(-4), 1))*INDIRECT(ADDRESS(ROW()+(0), COLUMN()+(-2), 1)), 2)</f>
        <v>0.380000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0.717000</v>
      </c>
      <c r="H26" s="19"/>
      <c r="I26" s="20">
        <v>63.870000</v>
      </c>
      <c r="J26" s="20"/>
      <c r="K26" s="20">
        <f ca="1">ROUND(INDIRECT(ADDRESS(ROW()+(0), COLUMN()+(-4), 1))*INDIRECT(ADDRESS(ROW()+(0), COLUMN()+(-2), 1)), 2)</f>
        <v>45.790000</v>
      </c>
    </row>
    <row r="27" spans="1:11" ht="12.00" thickBot="1" customHeight="1">
      <c r="A27" s="17" t="s">
        <v>68</v>
      </c>
      <c r="B27" s="21" t="s">
        <v>69</v>
      </c>
      <c r="C27" s="22" t="s">
        <v>70</v>
      </c>
      <c r="D27" s="22"/>
      <c r="E27" s="22"/>
      <c r="F27" s="22"/>
      <c r="G27" s="23">
        <v>0.717000</v>
      </c>
      <c r="H27" s="23"/>
      <c r="I27" s="24">
        <v>43.360000</v>
      </c>
      <c r="J27" s="24"/>
      <c r="K27" s="24">
        <f ca="1">ROUND(INDIRECT(ADDRESS(ROW()+(0), COLUMN()+(-4), 1))*INDIRECT(ADDRESS(ROW()+(0), COLUMN()+(-2), 1)), 2)</f>
        <v>31.090000</v>
      </c>
    </row>
    <row r="28" spans="1:11" ht="12.00" thickBot="1" customHeight="1">
      <c r="A28" s="17"/>
      <c r="B28" s="12" t="s">
        <v>71</v>
      </c>
      <c r="C28" s="10" t="s">
        <v>72</v>
      </c>
      <c r="D28" s="10"/>
      <c r="E28" s="10"/>
      <c r="F28" s="10"/>
      <c r="G28" s="14">
        <v>2.000000</v>
      </c>
      <c r="H28" s="14"/>
      <c r="I2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672.210000</v>
      </c>
      <c r="J28" s="16"/>
      <c r="K28" s="16">
        <f ca="1">ROUND(INDIRECT(ADDRESS(ROW()+(0), COLUMN()+(-4), 1))*INDIRECT(ADDRESS(ROW()+(0), COLUMN()+(-2), 1))/100, 2)</f>
        <v>13.440000</v>
      </c>
    </row>
    <row r="29" spans="1:11" ht="12.00" thickBot="1" customHeight="1">
      <c r="A29" s="22"/>
      <c r="B29" s="21" t="s">
        <v>73</v>
      </c>
      <c r="C29" s="22" t="s">
        <v>74</v>
      </c>
      <c r="D29" s="22"/>
      <c r="E29" s="22"/>
      <c r="F29" s="22"/>
      <c r="G29" s="23">
        <v>3.000000</v>
      </c>
      <c r="H29" s="23"/>
      <c r="I2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685.650000</v>
      </c>
      <c r="J29" s="24"/>
      <c r="K29" s="24">
        <f ca="1">ROUND(INDIRECT(ADDRESS(ROW()+(0), COLUMN()+(-4), 1))*INDIRECT(ADDRESS(ROW()+(0), COLUMN()+(-2), 1))/100, 2)</f>
        <v>20.570000</v>
      </c>
    </row>
    <row r="30" spans="1:11" ht="12.00" thickBot="1" customHeight="1">
      <c r="A30" s="6" t="s">
        <v>75</v>
      </c>
      <c r="B30" s="7"/>
      <c r="C30" s="7"/>
      <c r="D30" s="7"/>
      <c r="E30" s="7"/>
      <c r="F30" s="7"/>
      <c r="G30" s="25"/>
      <c r="H30" s="25"/>
      <c r="I30" s="6" t="s">
        <v>76</v>
      </c>
      <c r="J30" s="6"/>
      <c r="K3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706.220000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A30:F30"/>
    <mergeCell ref="G30:H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