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<sst xmlns="http://schemas.openxmlformats.org/spreadsheetml/2006/main" count="32" uniqueCount="32">
  <si>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</si>
  <si>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NIO020</t>
  </si>
  <si>
    <t xml:space="preserve">Ud</t>
  </si>
  <si>
    <t xml:space="preserve">Sellado impermeabilizante interior de junta perimetral entre conducto de instalaciones y muro de hormigón.</t>
  </si>
  <si>
    <r>
      <rPr>
        <sz val="8.25"/>
        <color rgb="FF000000"/>
        <rFont val="Arial"/>
        <family val="2"/>
      </rPr>
      <t xml:space="preserve">Sellado impermeabilizante interior de junta perimetral entre conducto de instalaciones y muro de hormigón, con cordón continuo de 6 a 13 mm de diámetro y 30 cm de longitud, de masilla hidroexpansiva monocomponente, aplicada con pistola; y posterior revestimiento con mortero tixotrópico, reforzado con fibras, de retracción compensada, con una resistencia a compresión a 28 días mayor o igual a 40 N/mm² y un módulo de elasticidad mayor o igual a 25000 N/mm², Euroclase A1 de reacción al fuego.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</si>
  <si>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</si>
  <si>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</si>
  <si>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</si>
  <si>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</si>
  <si>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</si>
  <si>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</si>
  <si>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</si>
  <si>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mt15map030a</t>
  </si>
  <si>
    <t xml:space="preserve">Ud</t>
  </si>
  <si>
    <t xml:space="preserve">Cartucho de 320 cm³ de masilla hidroexpansiva monocomponente.</t>
  </si>
  <si>
    <t xml:space="preserve">mt09rem110b</t>
  </si>
  <si>
    <t xml:space="preserve">kg</t>
  </si>
  <si>
    <t xml:space="preserve">Mortero tixotrópico, reforzado con fibras, de retracción compensada, con una resistencia a compresión a 28 días mayor o igual a 40 N/mm² y un módulo de elasticidad mayor o igual a 25000 N/mm², Euroclase A1 de reacción al fuego, para reparación estructural del hormigón.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</si>
  <si>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</si>
  <si>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</si>
  <si>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</si>
  <si>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</si>
  <si>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aplicador de productos impermeabilizantes.</t>
  </si>
  <si>
    <t xml:space="preserve">mo070</t>
  </si>
  <si>
    <t xml:space="preserve">h</t>
  </si>
  <si>
    <t xml:space="preserve">Medio oficial aplicador de productos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</si>
  <si>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</si>
  <si>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</si>
  <si>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</si>
  <si>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</si>
  <si>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$ 241,61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</si>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</sst>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27" customWidth="1"/>
    <col min="3" max="3" width="0.85" customWidth="1"/>
    <col min="4" max="4" width="6.80" customWidth="1"/>
    <col min="5" max="5" width="72.59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</v>
      </c>
      <c r="G10" s="12">
        <v>43708.8</v>
      </c>
      <c r="H10" s="12">
        <f ca="1">ROUND(INDIRECT(ADDRESS(ROW()+(0), COLUMN()+(-2), 1))*INDIRECT(ADDRESS(ROW()+(0), COLUMN()+(-1), 1)), 2)</f>
        <v>4370.88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0.648</v>
      </c>
      <c r="G11" s="14">
        <v>11.63</v>
      </c>
      <c r="H11" s="14">
        <f ca="1">ROUND(INDIRECT(ADDRESS(ROW()+(0), COLUMN()+(-2), 1))*INDIRECT(ADDRESS(ROW()+(0), COLUMN()+(-1), 1)), 2)</f>
        <v>7.54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4378.42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0.107</v>
      </c>
      <c r="G14" s="12">
        <v>33952.7</v>
      </c>
      <c r="H14" s="12">
        <f ca="1">ROUND(INDIRECT(ADDRESS(ROW()+(0), COLUMN()+(-2), 1))*INDIRECT(ADDRESS(ROW()+(0), COLUMN()+(-1), 1)), 2)</f>
        <v>3632.93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0.151</v>
      </c>
      <c r="G15" s="14">
        <v>25378.9</v>
      </c>
      <c r="H15" s="14">
        <f ca="1">ROUND(INDIRECT(ADDRESS(ROW()+(0), COLUMN()+(-2), 1))*INDIRECT(ADDRESS(ROW()+(0), COLUMN()+(-1), 1)), 2)</f>
        <v>3832.22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7465.15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11843.6</v>
      </c>
      <c r="H18" s="14">
        <f ca="1">ROUND(INDIRECT(ADDRESS(ROW()+(0), COLUMN()+(-2), 1))*INDIRECT(ADDRESS(ROW()+(0), COLUMN()+(-1), 1))/100, 2)</f>
        <v>236.87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12080.4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