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<sst xmlns="http://schemas.openxmlformats.org/spreadsheetml/2006/main" count="26" uniqueCount="26">
  <si>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</si>
  <si>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</si>
  <si>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</si>
  <si>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Rejilla para exteriores.</t>
  </si>
  <si>
    <r>
      <rPr>
        <b/>
        <sz val="7.80"/>
        <color rgb="FF000000"/>
        <rFont val="Arial"/>
        <family val="2"/>
      </rPr>
      <t xml:space="preserve">Rejilla circular de aluminio anodizado, con lamas horizontales fijas, salida de aire con inclinación de 15°, para conducto de admisión o extracción, de 125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</si>
  <si>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</si>
  <si>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</si>
  <si>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</si>
  <si>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</si>
  <si>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</si>
  <si>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</si>
  <si>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mt20sva190a</t>
  </si>
  <si>
    <t xml:space="preserve">Ud</t>
  </si>
  <si>
    <t xml:space="preserve">Rejilla circular de aluminio anodizado, con lamas horizontales fijas, salida de aire con inclinación de 15°, color natural, contra la lluvia, con malla de protección contra la entrada de hojas y pájaros, para conducto de admisión o extracción, de 125 mm de diámetro.</t>
  </si>
  <si>
    <t xml:space="preserve">mo009</t>
  </si>
  <si>
    <t xml:space="preserve">h</t>
  </si>
  <si>
    <t xml:space="preserve">Oficial colocador.</t>
  </si>
  <si>
    <t xml:space="preserve">mo075</t>
  </si>
  <si>
    <t xml:space="preserve">h</t>
  </si>
  <si>
    <t xml:space="preserve">Ayudante colocador.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</si>
  <si>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</si>
  <si>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</si>
  <si>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</si>
  <si>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</si>
  <si>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$ 28,77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</si>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</sst>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48" customWidth="1"/>
    <col min="3" max="3" width="1.31" customWidth="1"/>
    <col min="4" max="4" width="13.84" customWidth="1"/>
    <col min="5" max="5" width="60.62" customWidth="1"/>
    <col min="6" max="6" width="1.46" customWidth="1"/>
    <col min="7" max="7" width="4.95" customWidth="1"/>
    <col min="8" max="8" width="3.50" customWidth="1"/>
    <col min="9" max="9" width="3.64" customWidth="1"/>
    <col min="10" max="10" width="4.81" customWidth="1"/>
    <col min="11" max="11" width="8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40.8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4"/>
      <c r="H8" s="16">
        <v>527.720000</v>
      </c>
      <c r="I8" s="16"/>
      <c r="J8" s="16">
        <f ca="1">ROUND(INDIRECT(ADDRESS(ROW()+(0), COLUMN()+(-4), 1))*INDIRECT(ADDRESS(ROW()+(0), COLUMN()+(-2), 1)), 2)</f>
        <v>527.720000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0.266000</v>
      </c>
      <c r="G9" s="19"/>
      <c r="H9" s="20">
        <v>44.670000</v>
      </c>
      <c r="I9" s="20"/>
      <c r="J9" s="20">
        <f ca="1">ROUND(INDIRECT(ADDRESS(ROW()+(0), COLUMN()+(-4), 1))*INDIRECT(ADDRESS(ROW()+(0), COLUMN()+(-2), 1)), 2)</f>
        <v>11.880000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0.266000</v>
      </c>
      <c r="G10" s="23"/>
      <c r="H10" s="24">
        <v>30.440000</v>
      </c>
      <c r="I10" s="24"/>
      <c r="J10" s="24">
        <f ca="1">ROUND(INDIRECT(ADDRESS(ROW()+(0), COLUMN()+(-4), 1))*INDIRECT(ADDRESS(ROW()+(0), COLUMN()+(-2), 1)), 2)</f>
        <v>8.100000</v>
      </c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4"/>
      <c r="H11" s="16">
        <f ca="1">ROUND(SUM(INDIRECT(ADDRESS(ROW()+(-1), COLUMN()+(2), 1)),INDIRECT(ADDRESS(ROW()+(-2), COLUMN()+(2), 1)),INDIRECT(ADDRESS(ROW()+(-3), COLUMN()+(2), 1))), 2)</f>
        <v>547.700000</v>
      </c>
      <c r="I11" s="16"/>
      <c r="J11" s="16">
        <f ca="1">ROUND(INDIRECT(ADDRESS(ROW()+(0), COLUMN()+(-4), 1))*INDIRECT(ADDRESS(ROW()+(0), COLUMN()+(-2), 1))/100, 2)</f>
        <v>10.950000</v>
      </c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3"/>
      <c r="H12" s="24">
        <f ca="1">ROUND(SUM(INDIRECT(ADDRESS(ROW()+(-1), COLUMN()+(2), 1)),INDIRECT(ADDRESS(ROW()+(-2), COLUMN()+(2), 1)),INDIRECT(ADDRESS(ROW()+(-3), COLUMN()+(2), 1)),INDIRECT(ADDRESS(ROW()+(-4), COLUMN()+(2), 1))), 2)</f>
        <v>558.650000</v>
      </c>
      <c r="I12" s="24"/>
      <c r="J12" s="24">
        <f ca="1">ROUND(INDIRECT(ADDRESS(ROW()+(0), COLUMN()+(-4), 1))*INDIRECT(ADDRESS(ROW()+(0), COLUMN()+(-2), 1))/100, 2)</f>
        <v>16.760000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575.410000</v>
      </c>
      <c r="K13" s="26"/>
    </row>
  </sheetData>
  <mergeCells count="41">
    <mergeCell ref="A1:K1"/>
    <mergeCell ref="A3:B3"/>
    <mergeCell ref="C3:D3"/>
    <mergeCell ref="E3:F3"/>
    <mergeCell ref="G3:H3"/>
    <mergeCell ref="I3:J3"/>
    <mergeCell ref="A4:K4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A13:E13"/>
    <mergeCell ref="F13:G13"/>
    <mergeCell ref="H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