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<sst xmlns="http://schemas.openxmlformats.org/spreadsheetml/2006/main" count="29" uniqueCount="29">
  <si>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</si>
  <si>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ISK010</t>
  </si>
  <si>
    <t xml:space="preserve">Ud</t>
  </si>
  <si>
    <t xml:space="preserve">Extractor de humos para cocina.</t>
  </si>
  <si>
    <r>
      <rPr>
        <b/>
        <sz val="7.80"/>
        <color rgb="FF000000"/>
        <rFont val="Arial"/>
        <family val="2"/>
      </rPr>
      <t xml:space="preserve">Extractor de cocina, de dimensiones 218x127x304 mm, velocidad 2250 r.p.m., caudal de descarga libre 250 m³/h</t>
    </r>
    <r>
      <rPr>
        <sz val="7.80"/>
        <color rgb="FF000000"/>
        <rFont val="Arial"/>
        <family val="2"/>
      </rPr>
      <t xml:space="preserve">, con </t>
    </r>
    <r>
      <rPr>
        <b/>
        <sz val="7.80"/>
        <color rgb="FF000000"/>
        <rFont val="Arial"/>
        <family val="2"/>
      </rPr>
      <t xml:space="preserve">tramo de conexión de caño flexible de aluminio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</si>
  <si>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</si>
  <si>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</si>
  <si>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</si>
  <si>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</si>
  <si>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</si>
  <si>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</si>
  <si>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mt32exs010a</t>
  </si>
  <si>
    <t xml:space="preserve">Ud</t>
  </si>
  <si>
    <t xml:space="preserve">Extractor de cocina, de dimensiones 218x127x304 mm, velocidad 2250 r.p.m., caudal de descarga libre 250 m³/h.</t>
  </si>
  <si>
    <t xml:space="preserve">mt20cme020d</t>
  </si>
  <si>
    <t xml:space="preserve">m</t>
  </si>
  <si>
    <t xml:space="preserve">Caño de aluminio natural flexible, de 110 mm de diámetro, incluso parte proporcional de codos, ramales a 45°, manguitos y piezas especiales.</t>
  </si>
  <si>
    <t xml:space="preserve">mo001</t>
  </si>
  <si>
    <t xml:space="preserve">h</t>
  </si>
  <si>
    <t xml:space="preserve">Oficial electricista.</t>
  </si>
  <si>
    <t xml:space="preserve">mo093</t>
  </si>
  <si>
    <t xml:space="preserve">h</t>
  </si>
  <si>
    <t xml:space="preserve">Ayudante electricista.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</si>
  <si>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</si>
  <si>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</si>
  <si>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</si>
  <si>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</si>
  <si>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$ 800,56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</si>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</sst>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51" customWidth="1"/>
    <col min="2" max="2" width="2.62" customWidth="1"/>
    <col min="3" max="3" width="3.79" customWidth="1"/>
    <col min="4" max="4" width="3.93" customWidth="1"/>
    <col min="5" max="5" width="70.53" customWidth="1"/>
    <col min="6" max="6" width="6.41" customWidth="1"/>
    <col min="7" max="7" width="7.14" customWidth="1"/>
    <col min="8" max="8" width="2.48" customWidth="1"/>
    <col min="9" max="9" width="3.64" customWidth="1"/>
    <col min="10" max="10" width="3.50" customWidth="1"/>
    <col min="11" max="11" width="3.5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401.460000</v>
      </c>
      <c r="H8" s="16">
        <f ca="1">ROUND(INDIRECT(ADDRESS(ROW()+(0), COLUMN()+(-2), 1))*INDIRECT(ADDRESS(ROW()+(0), COLUMN()+(-1), 1)), 2)</f>
        <v>401.460000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3.000000</v>
      </c>
      <c r="G9" s="20">
        <v>14.790000</v>
      </c>
      <c r="H9" s="20">
        <f ca="1">ROUND(INDIRECT(ADDRESS(ROW()+(0), COLUMN()+(-2), 1))*INDIRECT(ADDRESS(ROW()+(0), COLUMN()+(-1), 1)), 2)</f>
        <v>44.370000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0.213000</v>
      </c>
      <c r="G10" s="20">
        <v>44.670000</v>
      </c>
      <c r="H10" s="20">
        <f ca="1">ROUND(INDIRECT(ADDRESS(ROW()+(0), COLUMN()+(-2), 1))*INDIRECT(ADDRESS(ROW()+(0), COLUMN()+(-1), 1)), 2)</f>
        <v>9.510000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0.213000</v>
      </c>
      <c r="G11" s="24">
        <v>30.400000</v>
      </c>
      <c r="H11" s="24">
        <f ca="1">ROUND(INDIRECT(ADDRESS(ROW()+(0), COLUMN()+(-2), 1))*INDIRECT(ADDRESS(ROW()+(0), COLUMN()+(-1), 1)), 2)</f>
        <v>6.480000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461.820000</v>
      </c>
      <c r="H12" s="16">
        <f ca="1">ROUND(INDIRECT(ADDRESS(ROW()+(0), COLUMN()+(-2), 1))*INDIRECT(ADDRESS(ROW()+(0), COLUMN()+(-1), 1))/100, 2)</f>
        <v>9.240000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471.060000</v>
      </c>
      <c r="H13" s="24">
        <f ca="1">ROUND(INDIRECT(ADDRESS(ROW()+(0), COLUMN()+(-2), 1))*INDIRECT(ADDRESS(ROW()+(0), COLUMN()+(-1), 1))/100, 2)</f>
        <v>14.130000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485.190000</v>
      </c>
      <c r="I14" s="26"/>
      <c r="J14" s="26"/>
      <c r="K14" s="26"/>
    </row>
  </sheetData>
  <mergeCells count="27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