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<sst xmlns="http://schemas.openxmlformats.org/spreadsheetml/2006/main" count="47" uniqueCount="47">
  <si>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</si>
  <si>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ICV163</t>
  </si>
  <si>
    <t xml:space="preserve">Ud</t>
  </si>
  <si>
    <t xml:space="preserve">Equipo agua-agua, bomba de calor, para producción de agua caliente sanitaria, calefacción y refrigeración.</t>
  </si>
  <si>
    <r>
      <rPr>
        <sz val="8.25"/>
        <color rgb="FF000000"/>
        <rFont val="Arial"/>
        <family val="2"/>
      </rPr>
  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</si>
  <si>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</si>
  <si>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</si>
  <si>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</si>
  <si>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</si>
  <si>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</si>
  <si>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</si>
  <si>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</si>
  <si>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mt42vai053pb</t>
  </si>
  <si>
    <t xml:space="preserve">Ud</t>
  </si>
  <si>
    <t xml:space="preserve">Bomba de calor reversible agua-agua, clase de eficiencia energética A+++, potencia calorífica nominal 16,8 kW, COP 5,4, potencia frigorífica nominal 18,1 kW, EER 5, presión sonora 42 dBA, dimensiones 1183x595x600 mm, peso 168 kg, alimentación trifásica a 400 V, con temperatura de impulsión de hasta 65°C, circuito refrigerante con inyección de vapor EVI de alto rendimiento, válvula de 4 vías para inversión de ciclo, intercambiadores de placas de acero inoxidable de alta capacidad con inyección de líquido, refrigerante R-410A, calefacción eléctrica adicional de potencia configurable hasta 9 kW, sistema de control, con control de la temperatura con sonda exterior, display digital, por cable, programación diaria y semanal, para control de varios circuitos de calefacción con módulos y termostatos adicionales, y módulo hidráulico con intercambiador de placas, para el aprovechamiento energético del pozo de aguas subterráneas, y bombas de circulación de alta eficiencia.</t>
  </si>
  <si>
    <t xml:space="preserve">mt42eco100gl</t>
  </si>
  <si>
    <t xml:space="preserve">Ud</t>
  </si>
  <si>
    <t xml:space="preserve">Interacumulador de agua caliente sanitaria de acero inoxidable AISI 316, de 1500 litros de capacidad, de 1280 mm de diámetro exterior, 2331 mm de altura total, 8 bar de presión de trabajo, con serpentín espiral corrugado flexible de 8,3 m² de superficie de intercambio, aislamiento térmico de espuma rígida de poliuretano inyectado libre de HCFC y acabado exterior con forro de PVC semirrígido.</t>
  </si>
  <si>
    <t xml:space="preserve">mt37www060f</t>
  </si>
  <si>
    <t xml:space="preserve">Ud</t>
  </si>
  <si>
    <t xml:space="preserve">Filtro retenedor de residuos de latón, con tamiz de acero inoxidable con perforaciones de 0,5 mm de diámetro, con rosca de 1 1/4", para una presión máxima de trabajo de 16 bar y una temperatura máxima de 110°C.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</si>
  <si>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</si>
  <si>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</si>
  <si>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</si>
  <si>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</si>
  <si>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</si>
  <si>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</si>
  <si>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</si>
  <si>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</si>
  <si>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</si>
  <si>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</si>
  <si>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</si>
  <si>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</si>
  <si>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</si>
  <si>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</si>
  <si>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</si>
  <si>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</si>
  <si>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</si>
  <si>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</si>
  <si>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</si>
  <si>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</si>
  <si>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</si>
  <si>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</si>
  <si>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</si>
  <si>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</si>
  <si>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$ 3.331.141,82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</si>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</sst>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3.06062e+006</v>
      </c>
      <c r="H10" s="12">
        <f ca="1">ROUND(INDIRECT(ADDRESS(ROW()+(0), COLUMN()+(-2), 1))*INDIRECT(ADDRESS(ROW()+(0), COLUMN()+(-1), 1)), 2)</f>
        <v>3.06062e+006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1.98153e+006</v>
      </c>
      <c r="H11" s="12">
        <f ca="1">ROUND(INDIRECT(ADDRESS(ROW()+(0), COLUMN()+(-2), 1))*INDIRECT(ADDRESS(ROW()+(0), COLUMN()+(-1), 1)), 2)</f>
        <v>1.98153e+006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222.79</v>
      </c>
      <c r="H12" s="12">
        <f ca="1">ROUND(INDIRECT(ADDRESS(ROW()+(0), COLUMN()+(-2), 1))*INDIRECT(ADDRESS(ROW()+(0), COLUMN()+(-1), 1)), 2)</f>
        <v>222.79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443.54</v>
      </c>
      <c r="H13" s="12">
        <f ca="1">ROUND(INDIRECT(ADDRESS(ROW()+(0), COLUMN()+(-2), 1))*INDIRECT(ADDRESS(ROW()+(0), COLUMN()+(-1), 1)), 2)</f>
        <v>1774.16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10217.7</v>
      </c>
      <c r="H14" s="12">
        <f ca="1">ROUND(INDIRECT(ADDRESS(ROW()+(0), COLUMN()+(-2), 1))*INDIRECT(ADDRESS(ROW()+(0), COLUMN()+(-1), 1)), 2)</f>
        <v>10217.7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145.03</v>
      </c>
      <c r="H15" s="12">
        <f ca="1">ROUND(INDIRECT(ADDRESS(ROW()+(0), COLUMN()+(-2), 1))*INDIRECT(ADDRESS(ROW()+(0), COLUMN()+(-1), 1)), 2)</f>
        <v>290.06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4</v>
      </c>
      <c r="G16" s="14">
        <v>200.24</v>
      </c>
      <c r="H16" s="14">
        <f ca="1">ROUND(INDIRECT(ADDRESS(ROW()+(0), COLUMN()+(-2), 1))*INDIRECT(ADDRESS(ROW()+(0), COLUMN()+(-1), 1)), 2)</f>
        <v>800.96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5.05546e+006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9.714</v>
      </c>
      <c r="G19" s="12">
        <v>2826.41</v>
      </c>
      <c r="H19" s="12">
        <f ca="1">ROUND(INDIRECT(ADDRESS(ROW()+(0), COLUMN()+(-2), 1))*INDIRECT(ADDRESS(ROW()+(0), COLUMN()+(-1), 1)), 2)</f>
        <v>27455.8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9.714</v>
      </c>
      <c r="G20" s="14">
        <v>2052.5</v>
      </c>
      <c r="H20" s="14">
        <f ca="1">ROUND(INDIRECT(ADDRESS(ROW()+(0), COLUMN()+(-2), 1))*INDIRECT(ADDRESS(ROW()+(0), COLUMN()+(-1), 1)), 2)</f>
        <v>19938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47393.7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5.10285e+006</v>
      </c>
      <c r="H23" s="14">
        <f ca="1">ROUND(INDIRECT(ADDRESS(ROW()+(0), COLUMN()+(-2), 1))*INDIRECT(ADDRESS(ROW()+(0), COLUMN()+(-1), 1))/100, 2)</f>
        <v>102057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5.20491e+006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