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<sst xmlns="http://schemas.openxmlformats.org/spreadsheetml/2006/main" count="26" uniqueCount="26">
  <si>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</si>
  <si>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ICP530</t>
  </si>
  <si>
    <t xml:space="preserve">Ud</t>
  </si>
  <si>
    <t xml:space="preserve">Control centralizado.</t>
  </si>
  <si>
    <r>
      <rPr>
        <b/>
        <sz val="7.80"/>
        <color rgb="FF000000"/>
        <rFont val="A"/>
        <family val="2"/>
      </rPr>
      <t xml:space="preserve">Interfaz de integración con BMS, con protocolo de comunicación LonWorks, para control e integración de sistema VRF en el sistema de gestión del edificio, para 64 unidades interiores de aire acondicionado conectadas a una red TCC-Link, modelo TCB-IFLN642TLE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</si>
  <si>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</si>
  <si>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</si>
  <si>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</si>
  <si>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</si>
  <si>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</si>
  <si>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</si>
  <si>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mt42tsb700a</t>
  </si>
  <si>
    <t xml:space="preserve">Ud</t>
  </si>
  <si>
    <t xml:space="preserve">Interfaz de integración con BMS, con protocolo de comunicación LonWorks, para control e integración de sistema VRF en el sistema de gestión del edificio, para 64 unidades interiores de aire acondicionado conectadas a una red TCC-Link, modelo TCB-IFLN642TLE "TOSHIBA", con control de arranque y parada, gestión central y local, ajuste de temperatura y modo de funcionamiento (refrigeración, calefacción o ventilación).</t>
  </si>
  <si>
    <t xml:space="preserve">mo004</t>
  </si>
  <si>
    <t xml:space="preserve">h</t>
  </si>
  <si>
    <t xml:space="preserve">Oficial instalador de equipos de climatización.</t>
  </si>
  <si>
    <t xml:space="preserve">mo102</t>
  </si>
  <si>
    <t xml:space="preserve">h</t>
  </si>
  <si>
    <t xml:space="preserve">Medio oficial instalador de equipos de climatización.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</si>
  <si>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</si>
  <si>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</si>
  <si>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</si>
  <si>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</si>
  <si>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$ 5.758,28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</si>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</sst>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95" customWidth="1"/>
    <col min="4" max="4" width="21.71" customWidth="1"/>
    <col min="5" max="5" width="29.29" customWidth="1"/>
    <col min="6" max="6" width="11.37" customWidth="1"/>
    <col min="7" max="7" width="3.79" customWidth="1"/>
    <col min="8" max="8" width="2.62" customWidth="1"/>
    <col min="9" max="9" width="12.39" customWidth="1"/>
    <col min="10" max="10" width="1.17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15545.950000</v>
      </c>
      <c r="J8" s="16"/>
      <c r="K8" s="16">
        <f ca="1">ROUND(INDIRECT(ADDRESS(ROW()+(0), COLUMN()+(-4), 1))*INDIRECT(ADDRESS(ROW()+(0), COLUMN()+(-2), 1)), 2)</f>
        <v>15545.950000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1.063000</v>
      </c>
      <c r="H9" s="19"/>
      <c r="I9" s="20">
        <v>63.870000</v>
      </c>
      <c r="J9" s="20"/>
      <c r="K9" s="20">
        <f ca="1">ROUND(INDIRECT(ADDRESS(ROW()+(0), COLUMN()+(-4), 1))*INDIRECT(ADDRESS(ROW()+(0), COLUMN()+(-2), 1)), 2)</f>
        <v>67.890000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1.063000</v>
      </c>
      <c r="H10" s="23"/>
      <c r="I10" s="24">
        <v>43.280000</v>
      </c>
      <c r="J10" s="24"/>
      <c r="K10" s="24">
        <f ca="1">ROUND(INDIRECT(ADDRESS(ROW()+(0), COLUMN()+(-4), 1))*INDIRECT(ADDRESS(ROW()+(0), COLUMN()+(-2), 1)), 2)</f>
        <v>46.010000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15659.850000</v>
      </c>
      <c r="J11" s="16"/>
      <c r="K11" s="16">
        <f ca="1">ROUND(INDIRECT(ADDRESS(ROW()+(0), COLUMN()+(-4), 1))*INDIRECT(ADDRESS(ROW()+(0), COLUMN()+(-2), 1))/100, 2)</f>
        <v>313.200000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15973.050000</v>
      </c>
      <c r="J12" s="24"/>
      <c r="K12" s="24">
        <f ca="1">ROUND(INDIRECT(ADDRESS(ROW()+(0), COLUMN()+(-4), 1))*INDIRECT(ADDRESS(ROW()+(0), COLUMN()+(-2), 1))/100, 2)</f>
        <v>479.190000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16452.240000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