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<sst xmlns="http://schemas.openxmlformats.org/spreadsheetml/2006/main" count="35" uniqueCount="35">
  <si>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</si>
  <si>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FMR010</t>
  </si>
  <si>
    <t xml:space="preserve">m</t>
  </si>
  <si>
    <t xml:space="preserve">Remate superior del encuentro entre losa y piel de vidrio.</t>
  </si>
  <si>
    <r>
      <rPr>
        <sz val="8.25"/>
        <color rgb="FF000000"/>
        <rFont val="Arial"/>
        <family val="2"/>
      </rPr>
      <t xml:space="preserve">Remate superior del encuentro entre losa y piel de vidrio, formado por moldura de chapa plegada de acero galvanizado de 1,5 mm de espesor y 200 mm de desarrollo, con cierre de estanqueidad de lámina de caucho sintético EPDM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</si>
  <si>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</si>
  <si>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</si>
  <si>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</si>
  <si>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</si>
  <si>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</si>
  <si>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</si>
  <si>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</si>
  <si>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mt15dra025</t>
  </si>
  <si>
    <t xml:space="preserve">kg</t>
  </si>
  <si>
    <t xml:space="preserve">Adhesivo de neopreno, para la unión de las membranas de EPDM al soporte.</t>
  </si>
  <si>
    <t xml:space="preserve">mt15dra020c</t>
  </si>
  <si>
    <t xml:space="preserve">m²</t>
  </si>
  <si>
    <t xml:space="preserve">Lámina de caucho EPDM, tipo II, espesor 2 mm, masa nominal 2,28 kg/m².</t>
  </si>
  <si>
    <t xml:space="preserve">mt25mco100a</t>
  </si>
  <si>
    <t xml:space="preserve">m</t>
  </si>
  <si>
    <t xml:space="preserve">Chapa plegada de acero galvanizado, de 1,5 mm de espesor y 200 mm de desarrollo.</t>
  </si>
  <si>
    <t xml:space="preserve">Subtotal materiales:</t>
  </si>
  <si>
    <t xml:space="preserve">Mano de obra</t>
  </si>
  <si>
    <t xml:space="preserve">mo049</t>
  </si>
  <si>
    <t xml:space="preserve">h</t>
  </si>
  <si>
    <t xml:space="preserve">Oficial montador de piel de vidrio.</t>
  </si>
  <si>
    <t xml:space="preserve">mo096</t>
  </si>
  <si>
    <t xml:space="preserve">h</t>
  </si>
  <si>
    <t xml:space="preserve">Medio oficial montador de piel de vidrio.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</si>
  <si>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</si>
  <si>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</si>
  <si>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</si>
  <si>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</si>
  <si>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$ 1.442,35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</si>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</sst>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02" customWidth="1"/>
    <col min="4" max="4" width="6.80" customWidth="1"/>
    <col min="5" max="5" width="71.2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14940.6</v>
      </c>
      <c r="H10" s="12">
        <f ca="1">ROUND(INDIRECT(ADDRESS(ROW()+(0), COLUMN()+(-2), 1))*INDIRECT(ADDRESS(ROW()+(0), COLUMN()+(-1), 1)), 2)</f>
        <v>16434.7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0.5</v>
      </c>
      <c r="G11" s="12">
        <v>33609.5</v>
      </c>
      <c r="H11" s="12">
        <f ca="1">ROUND(INDIRECT(ADDRESS(ROW()+(0), COLUMN()+(-2), 1))*INDIRECT(ADDRESS(ROW()+(0), COLUMN()+(-1), 1)), 2)</f>
        <v>16804.7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1.05</v>
      </c>
      <c r="G12" s="14">
        <v>47.29</v>
      </c>
      <c r="H12" s="14">
        <f ca="1">ROUND(INDIRECT(ADDRESS(ROW()+(0), COLUMN()+(-2), 1))*INDIRECT(ADDRESS(ROW()+(0), COLUMN()+(-1), 1)), 2)</f>
        <v>49.65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33289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0.648</v>
      </c>
      <c r="G15" s="12">
        <v>33423.5</v>
      </c>
      <c r="H15" s="12">
        <f ca="1">ROUND(INDIRECT(ADDRESS(ROW()+(0), COLUMN()+(-2), 1))*INDIRECT(ADDRESS(ROW()+(0), COLUMN()+(-1), 1)), 2)</f>
        <v>21658.5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0.648</v>
      </c>
      <c r="G16" s="14">
        <v>24314.7</v>
      </c>
      <c r="H16" s="14">
        <f ca="1">ROUND(INDIRECT(ADDRESS(ROW()+(0), COLUMN()+(-2), 1))*INDIRECT(ADDRESS(ROW()+(0), COLUMN()+(-1), 1)), 2)</f>
        <v>15755.9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37414.4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70703.4</v>
      </c>
      <c r="H19" s="14">
        <f ca="1">ROUND(INDIRECT(ADDRESS(ROW()+(0), COLUMN()+(-2), 1))*INDIRECT(ADDRESS(ROW()+(0), COLUMN()+(-1), 1))/100, 2)</f>
        <v>1414.07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72117.5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