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<sst xmlns="http://schemas.openxmlformats.org/spreadsheetml/2006/main" count="44" uniqueCount="44">
  <si>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</si>
  <si>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FFZ015</t>
  </si>
  <si>
    <t xml:space="preserve">m²</t>
  </si>
  <si>
    <t xml:space="preserve">Hoja exterior de fachada, de mampostería de ladrillo cerámico para revestir, con cámara de aire ligeramente ventilada.</t>
  </si>
  <si>
    <r>
      <rPr>
        <sz val="7.80"/>
        <color rgb="FF000000"/>
        <rFont val="A"/>
        <family val="2"/>
      </rPr>
      <t xml:space="preserve">Hoja exterior de cerramiento de fachada, </t>
    </r>
    <r>
      <rPr>
        <b/>
        <sz val="7.80"/>
        <color rgb="FF000000"/>
        <rFont val="A"/>
        <family val="2"/>
      </rPr>
      <t xml:space="preserve">de 11 cm de espesor de mampostería, de ladrillo cerámico hueco triple, para revestir, 33x16x11 cm, recibida con mortero de cemento confeccionado en obra, con 250 kg/m³ de cemento, color gris, dosificación 1:6, suministrado en sacos</t>
    </r>
    <r>
      <rPr>
        <sz val="7.80"/>
        <color rgb="FF000000"/>
        <rFont val="A"/>
        <family val="2"/>
      </rPr>
      <t xml:space="preserve">, con cámara de aire ligeramente ventilada (drenaje 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</si>
  <si>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</si>
  <si>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</si>
  <si>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</si>
  <si>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</si>
  <si>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</si>
  <si>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</si>
  <si>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mt04lvc010i</t>
  </si>
  <si>
    <t xml:space="preserve">Ud</t>
  </si>
  <si>
    <t xml:space="preserve">Ladrillo cerámico hueco triple, para revestir, 33x16x11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</si>
  <si>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</si>
  <si>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</si>
  <si>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</si>
  <si>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</si>
  <si>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</si>
  <si>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</si>
  <si>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</si>
  <si>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</si>
  <si>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</si>
  <si>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mt07aco090d</t>
  </si>
  <si>
    <t xml:space="preserve">kg</t>
  </si>
  <si>
    <t xml:space="preserve">Acero en barras nervuradas, ADN 420 S, elaborado en taller y colocado en obra, diámetros varios, según IRAM-IAS U 500-207.</t>
  </si>
  <si>
    <t xml:space="preserve">mt18bdb010a800</t>
  </si>
  <si>
    <t xml:space="preserve">m²</t>
  </si>
  <si>
    <t xml:space="preserve">Baldosa cerámica de baldosín catalán, acabado mate o natural, $ 8,00/m².</t>
  </si>
  <si>
    <t xml:space="preserve">mq06hor010</t>
  </si>
  <si>
    <t xml:space="preserve">h</t>
  </si>
  <si>
    <t xml:space="preserve">Hormigonera.</t>
  </si>
  <si>
    <t xml:space="preserve">mo020</t>
  </si>
  <si>
    <t xml:space="preserve">h</t>
  </si>
  <si>
    <t xml:space="preserve">Oficial albañil especializado en trabajos de mampostería.</t>
  </si>
  <si>
    <t xml:space="preserve">mo112</t>
  </si>
  <si>
    <t xml:space="preserve">h</t>
  </si>
  <si>
    <t xml:space="preserve">Ayudante de albañil especializado en trabajos de mampostería.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</si>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</sst>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3.79" customWidth="1"/>
    <col min="3" max="3" width="3.35" customWidth="1"/>
    <col min="4" max="4" width="21.57" customWidth="1"/>
    <col min="5" max="5" width="29.29" customWidth="1"/>
    <col min="6" max="6" width="10.64" customWidth="1"/>
    <col min="7" max="7" width="4.52" customWidth="1"/>
    <col min="8" max="8" width="2.62" customWidth="1"/>
    <col min="9" max="9" width="12.39" customWidth="1"/>
    <col min="10" max="10" width="1.17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18.900000</v>
      </c>
      <c r="H8" s="14"/>
      <c r="I8" s="16">
        <v>2.230000</v>
      </c>
      <c r="J8" s="16"/>
      <c r="K8" s="16">
        <f ca="1">ROUND(INDIRECT(ADDRESS(ROW()+(0), COLUMN()+(-4), 1))*INDIRECT(ADDRESS(ROW()+(0), COLUMN()+(-2), 1)), 2)</f>
        <v>42.150000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0.004000</v>
      </c>
      <c r="H9" s="19"/>
      <c r="I9" s="20">
        <v>11.540000</v>
      </c>
      <c r="J9" s="20"/>
      <c r="K9" s="20">
        <f ca="1">ROUND(INDIRECT(ADDRESS(ROW()+(0), COLUMN()+(-4), 1))*INDIRECT(ADDRESS(ROW()+(0), COLUMN()+(-2), 1)), 2)</f>
        <v>0.050000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0.017000</v>
      </c>
      <c r="H10" s="19"/>
      <c r="I10" s="20">
        <v>138.380000</v>
      </c>
      <c r="J10" s="20"/>
      <c r="K10" s="20">
        <f ca="1">ROUND(INDIRECT(ADDRESS(ROW()+(0), COLUMN()+(-4), 1))*INDIRECT(ADDRESS(ROW()+(0), COLUMN()+(-2), 1)), 2)</f>
        <v>2.350000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2.646000</v>
      </c>
      <c r="H11" s="19"/>
      <c r="I11" s="20">
        <v>1.300000</v>
      </c>
      <c r="J11" s="20"/>
      <c r="K11" s="20">
        <f ca="1">ROUND(INDIRECT(ADDRESS(ROW()+(0), COLUMN()+(-4), 1))*INDIRECT(ADDRESS(ROW()+(0), COLUMN()+(-2), 1)), 2)</f>
        <v>3.440000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0.800000</v>
      </c>
      <c r="H12" s="19"/>
      <c r="I12" s="20">
        <v>10.150000</v>
      </c>
      <c r="J12" s="20"/>
      <c r="K12" s="20">
        <f ca="1">ROUND(INDIRECT(ADDRESS(ROW()+(0), COLUMN()+(-4), 1))*INDIRECT(ADDRESS(ROW()+(0), COLUMN()+(-2), 1)), 2)</f>
        <v>8.120000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0.100000</v>
      </c>
      <c r="H13" s="19"/>
      <c r="I13" s="20">
        <v>59.980000</v>
      </c>
      <c r="J13" s="20"/>
      <c r="K13" s="20">
        <f ca="1">ROUND(INDIRECT(ADDRESS(ROW()+(0), COLUMN()+(-4), 1))*INDIRECT(ADDRESS(ROW()+(0), COLUMN()+(-2), 1)), 2)</f>
        <v>6.000000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0.007000</v>
      </c>
      <c r="H14" s="19"/>
      <c r="I14" s="20">
        <v>12.870000</v>
      </c>
      <c r="J14" s="20"/>
      <c r="K14" s="20">
        <f ca="1">ROUND(INDIRECT(ADDRESS(ROW()+(0), COLUMN()+(-4), 1))*INDIRECT(ADDRESS(ROW()+(0), COLUMN()+(-2), 1)), 2)</f>
        <v>0.090000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0.476000</v>
      </c>
      <c r="H15" s="19"/>
      <c r="I15" s="20">
        <v>61.790000</v>
      </c>
      <c r="J15" s="20"/>
      <c r="K15" s="20">
        <f ca="1">ROUND(INDIRECT(ADDRESS(ROW()+(0), COLUMN()+(-4), 1))*INDIRECT(ADDRESS(ROW()+(0), COLUMN()+(-2), 1)), 2)</f>
        <v>29.410000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0.372000</v>
      </c>
      <c r="H16" s="23"/>
      <c r="I16" s="24">
        <v>41.650000</v>
      </c>
      <c r="J16" s="24"/>
      <c r="K16" s="24">
        <f ca="1">ROUND(INDIRECT(ADDRESS(ROW()+(0), COLUMN()+(-4), 1))*INDIRECT(ADDRESS(ROW()+(0), COLUMN()+(-2), 1)), 2)</f>
        <v>15.490000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3.000000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107.100000</v>
      </c>
      <c r="J17" s="16"/>
      <c r="K17" s="16">
        <f ca="1">ROUND(INDIRECT(ADDRESS(ROW()+(0), COLUMN()+(-4), 1))*INDIRECT(ADDRESS(ROW()+(0), COLUMN()+(-2), 1))/100, 2)</f>
        <v>3.210000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110.310000</v>
      </c>
      <c r="J18" s="24"/>
      <c r="K18" s="24">
        <f ca="1">ROUND(INDIRECT(ADDRESS(ROW()+(0), COLUMN()+(-4), 1))*INDIRECT(ADDRESS(ROW()+(0), COLUMN()+(-2), 1))/100, 2)</f>
        <v>3.310000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113.620000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