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<sst xmlns="http://schemas.openxmlformats.org/spreadsheetml/2006/main" count="38" uniqueCount="38">
  <si>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</si>
  <si>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FAX010</t>
  </si>
  <si>
    <t xml:space="preserve">m²</t>
  </si>
  <si>
    <t xml:space="preserve">Hoja exterior de ladrillo cerámico perforado visto, en fachada ventilada.</t>
  </si>
  <si>
    <r>
      <rPr>
        <sz val="7.80"/>
        <color rgb="FF000000"/>
        <rFont val="Arial"/>
        <family val="2"/>
      </rPr>
      <t xml:space="preserve">Hoja exterior de fachada ventilada </t>
    </r>
    <r>
      <rPr>
        <b/>
        <sz val="7.80"/>
        <color rgb="FF000000"/>
        <rFont val="Arial"/>
        <family val="2"/>
      </rPr>
      <t xml:space="preserve">de 1/2 pie de espesor de fábrica, de ladrillo cerámico visto perforado hidrofugado, salmón, acabado liso, 24x11,5x5 cm, con junta de 1 cm recibida con mortero de cemento 1:5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</si>
  <si>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</si>
  <si>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</si>
  <si>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</si>
  <si>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</si>
  <si>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</si>
  <si>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</si>
  <si>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mt05cvh010f</t>
  </si>
  <si>
    <t xml:space="preserve">Ud</t>
  </si>
  <si>
    <t xml:space="preserve">Ladrillo cerámico visto perforado hidrofugado, salmón, acabado liso, 24x11,5x5 cm.</t>
  </si>
  <si>
    <t xml:space="preserve">mt09mor010d</t>
  </si>
  <si>
    <t xml:space="preserve">m³</t>
  </si>
  <si>
    <t xml:space="preserve">Mortero de cemento CEM II/B-P 32,5 N tipo M-7,5, confeccionado en obra con 300 kg/m³ de cemento y una proporción en volumen 1/5.</t>
  </si>
  <si>
    <t xml:space="preserve">mt08adt010</t>
  </si>
  <si>
    <t xml:space="preserve">kg</t>
  </si>
  <si>
    <t xml:space="preserve">Aditivo hidrófugo para impermeabilización de morteros u hormigones.</t>
  </si>
  <si>
    <t xml:space="preserve">mt07aav020800</t>
  </si>
  <si>
    <t xml:space="preserve">Ud</t>
  </si>
  <si>
    <t xml:space="preserve">Repercusión por anclaje a la losa con elementos de acero inoxidable en perfiles angulares de soporte de la hoja exterior, de fábrica, de fachada ventilada.</t>
  </si>
  <si>
    <t xml:space="preserve">mt07aco090d</t>
  </si>
  <si>
    <t xml:space="preserve">kg</t>
  </si>
  <si>
    <t xml:space="preserve">Acero en barras corrugadas, ADN 420 S, elaborado en taller y colocado en obra, diámetros varios, según IRAM-IAS U 500-207.</t>
  </si>
  <si>
    <t xml:space="preserve">mo047</t>
  </si>
  <si>
    <t xml:space="preserve">h</t>
  </si>
  <si>
    <t xml:space="preserve">Oficial colocador de sistemas de fachadas prefabricadas.</t>
  </si>
  <si>
    <t xml:space="preserve">mo090</t>
  </si>
  <si>
    <t xml:space="preserve">h</t>
  </si>
  <si>
    <t xml:space="preserve">Ayudante colocador de sistemas de fachadas prefabricadas.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</si>
  <si>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</si>
  <si>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</si>
  <si>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</si>
  <si>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</si>
  <si>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$ 22,35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</si>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</sst>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3.79" customWidth="1"/>
    <col min="3" max="3" width="16.47" customWidth="1"/>
    <col min="4" max="4" width="54.50" customWidth="1"/>
    <col min="5" max="5" width="2.33" customWidth="1"/>
    <col min="6" max="6" width="7.58" customWidth="1"/>
    <col min="7" max="7" width="6.70" customWidth="1"/>
    <col min="8" max="8" width="3.21" customWidth="1"/>
    <col min="9" max="9" width="9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70.350000</v>
      </c>
      <c r="G8" s="16">
        <v>0.710000</v>
      </c>
      <c r="H8" s="16">
        <f ca="1">ROUND(INDIRECT(ADDRESS(ROW()+(0), COLUMN()+(-2), 1))*INDIRECT(ADDRESS(ROW()+(0), COLUMN()+(-1), 1)), 2)</f>
        <v>49.950000</v>
      </c>
      <c r="I8" s="16"/>
    </row>
    <row r="9" spans="1:9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0.026000</v>
      </c>
      <c r="G9" s="20">
        <v>698.420000</v>
      </c>
      <c r="H9" s="20">
        <f ca="1">ROUND(INDIRECT(ADDRESS(ROW()+(0), COLUMN()+(-2), 1))*INDIRECT(ADDRESS(ROW()+(0), COLUMN()+(-1), 1)), 2)</f>
        <v>18.160000</v>
      </c>
      <c r="I9" s="20"/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0.155000</v>
      </c>
      <c r="G10" s="20">
        <v>5.130000</v>
      </c>
      <c r="H10" s="20">
        <f ca="1">ROUND(INDIRECT(ADDRESS(ROW()+(0), COLUMN()+(-2), 1))*INDIRECT(ADDRESS(ROW()+(0), COLUMN()+(-1), 1)), 2)</f>
        <v>0.800000</v>
      </c>
      <c r="I10" s="20"/>
    </row>
    <row r="11" spans="1:9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1.000000</v>
      </c>
      <c r="G11" s="20">
        <v>44.620000</v>
      </c>
      <c r="H11" s="20">
        <f ca="1">ROUND(INDIRECT(ADDRESS(ROW()+(0), COLUMN()+(-2), 1))*INDIRECT(ADDRESS(ROW()+(0), COLUMN()+(-1), 1)), 2)</f>
        <v>44.620000</v>
      </c>
      <c r="I11" s="20"/>
    </row>
    <row r="12" spans="1:9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0.800000</v>
      </c>
      <c r="G12" s="20">
        <v>7.510000</v>
      </c>
      <c r="H12" s="20">
        <f ca="1">ROUND(INDIRECT(ADDRESS(ROW()+(0), COLUMN()+(-2), 1))*INDIRECT(ADDRESS(ROW()+(0), COLUMN()+(-1), 1)), 2)</f>
        <v>6.010000</v>
      </c>
      <c r="I12" s="20"/>
    </row>
    <row r="13" spans="1:9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1.959000</v>
      </c>
      <c r="G13" s="20">
        <v>43.270000</v>
      </c>
      <c r="H13" s="20">
        <f ca="1">ROUND(INDIRECT(ADDRESS(ROW()+(0), COLUMN()+(-2), 1))*INDIRECT(ADDRESS(ROW()+(0), COLUMN()+(-1), 1)), 2)</f>
        <v>84.770000</v>
      </c>
      <c r="I13" s="20"/>
    </row>
    <row r="14" spans="1:9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3">
        <v>0.979000</v>
      </c>
      <c r="G14" s="24">
        <v>30.440000</v>
      </c>
      <c r="H14" s="24">
        <f ca="1">ROUND(INDIRECT(ADDRESS(ROW()+(0), COLUMN()+(-2), 1))*INDIRECT(ADDRESS(ROW()+(0), COLUMN()+(-1), 1)), 2)</f>
        <v>29.800000</v>
      </c>
      <c r="I14" s="24"/>
    </row>
    <row r="15" spans="1:9" ht="12.00" thickBot="1" customHeight="1">
      <c r="A15" s="17"/>
      <c r="B15" s="12" t="s">
        <v>32</v>
      </c>
      <c r="C15" s="10" t="s">
        <v>33</v>
      </c>
      <c r="D15" s="10"/>
      <c r="E15" s="10"/>
      <c r="F15" s="14">
        <v>3.000000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234.110000</v>
      </c>
      <c r="H15" s="16">
        <f ca="1">ROUND(INDIRECT(ADDRESS(ROW()+(0), COLUMN()+(-2), 1))*INDIRECT(ADDRESS(ROW()+(0), COLUMN()+(-1), 1))/100, 2)</f>
        <v>7.020000</v>
      </c>
      <c r="I15" s="16"/>
    </row>
    <row r="16" spans="1:9" ht="12.00" thickBot="1" customHeight="1">
      <c r="A16" s="22"/>
      <c r="B16" s="21" t="s">
        <v>34</v>
      </c>
      <c r="C16" s="22" t="s">
        <v>35</v>
      </c>
      <c r="D16" s="22"/>
      <c r="E16" s="22"/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241.130000</v>
      </c>
      <c r="H16" s="24">
        <f ca="1">ROUND(INDIRECT(ADDRESS(ROW()+(0), COLUMN()+(-2), 1))*INDIRECT(ADDRESS(ROW()+(0), COLUMN()+(-1), 1))/100, 2)</f>
        <v>7.230000</v>
      </c>
      <c r="I16" s="24"/>
    </row>
    <row r="17" spans="1:9" ht="12.00" thickBot="1" customHeight="1">
      <c r="A17" s="6" t="s">
        <v>36</v>
      </c>
      <c r="B17" s="7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248.360000</v>
      </c>
      <c r="I17" s="26"/>
    </row>
  </sheetData>
  <mergeCells count="27">
    <mergeCell ref="A1:I1"/>
    <mergeCell ref="A3:B3"/>
    <mergeCell ref="E3:F3"/>
    <mergeCell ref="G3:H3"/>
    <mergeCell ref="A4:I4"/>
    <mergeCell ref="C7:E7"/>
    <mergeCell ref="H7:I7"/>
    <mergeCell ref="C8:E8"/>
    <mergeCell ref="H8:I8"/>
    <mergeCell ref="C9:E9"/>
    <mergeCell ref="H9:I9"/>
    <mergeCell ref="C10:E10"/>
    <mergeCell ref="H10:I10"/>
    <mergeCell ref="C11:E11"/>
    <mergeCell ref="H11:I11"/>
    <mergeCell ref="C12:E12"/>
    <mergeCell ref="H12:I12"/>
    <mergeCell ref="C13:E13"/>
    <mergeCell ref="H13:I13"/>
    <mergeCell ref="C14:E14"/>
    <mergeCell ref="H14:I14"/>
    <mergeCell ref="C15:E15"/>
    <mergeCell ref="H15:I15"/>
    <mergeCell ref="C16:E16"/>
    <mergeCell ref="H16:I16"/>
    <mergeCell ref="A17:E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