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<sst xmlns="http://schemas.openxmlformats.org/spreadsheetml/2006/main" count="55" uniqueCount="55">
  <si>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</si>
  <si>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</si>
  <si>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</si>
  <si>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</si>
  <si>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realizada con hormigón H-21, condición de exposición no agresiva, tamaño máximo del agregado 13,2 mm, ámbito de consistencia A-3, elaborado, y colado con bomba, acero ADN 420 en zona de zunchos y vigas de fundación, cuantía 3 kg/m², y malla 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</si>
  <si>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</si>
  <si>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</si>
  <si>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</si>
  <si>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</si>
  <si>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</si>
  <si>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</si>
  <si>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</si>
  <si>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</si>
  <si>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</si>
  <si>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</si>
  <si>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</si>
  <si>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</si>
  <si>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</si>
  <si>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mt07aco090b</t>
  </si>
  <si>
    <t xml:space="preserve">kg</t>
  </si>
  <si>
    <t xml:space="preserve">Acero en barras nervuradas, ADN 420, de varios diámetros, según IRAM-IAS U 500-528.</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</si>
  <si>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</si>
  <si>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</si>
  <si>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</si>
  <si>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</si>
  <si>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</si>
  <si>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elaborado, según CIRSOC 201 1982.</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</si>
  <si>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</si>
  <si>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</si>
  <si>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</si>
  <si>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</si>
  <si>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</si>
  <si>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</si>
  <si>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</si>
  <si>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</si>
  <si>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</si>
  <si>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</si>
  <si>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</si>
  <si>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</si>
  <si>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</si>
  <si>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mo042</t>
  </si>
  <si>
    <t xml:space="preserve">h</t>
  </si>
  <si>
    <t xml:space="preserve">Oficial armador en hormigón armado.</t>
  </si>
  <si>
    <t xml:space="preserve">mo089</t>
  </si>
  <si>
    <t xml:space="preserve">h</t>
  </si>
  <si>
    <t xml:space="preserve">Medio oficial armador en hormigón armado.</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</si>
  <si>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</si>
  <si>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</si>
  <si>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</si>
  <si>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</si>
  <si>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</si>
  <si>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</si>
  <si>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</si>
  <si>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$ 27,27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</si>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</sst>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70.04"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79.78</v>
      </c>
      <c r="H10" s="12">
        <f ca="1">ROUND(INDIRECT(ADDRESS(ROW()+(0), COLUMN()+(-2), 1))*INDIRECT(ADDRESS(ROW()+(0), COLUMN()+(-1), 1)), 2)</f>
        <v>83.77</v>
      </c>
    </row>
    <row r="11" spans="1:8" ht="24.00" thickBot="1" customHeight="1">
      <c r="A11" s="1" t="s">
        <v>15</v>
      </c>
      <c r="B11" s="1"/>
      <c r="C11" s="1"/>
      <c r="D11" s="10" t="s">
        <v>16</v>
      </c>
      <c r="E11" s="1" t="s">
        <v>17</v>
      </c>
      <c r="F11" s="11">
        <v>0.1</v>
      </c>
      <c r="G11" s="12">
        <v>10.15</v>
      </c>
      <c r="H11" s="12">
        <f ca="1">ROUND(INDIRECT(ADDRESS(ROW()+(0), COLUMN()+(-2), 1))*INDIRECT(ADDRESS(ROW()+(0), COLUMN()+(-1), 1)), 2)</f>
        <v>1.02</v>
      </c>
    </row>
    <row r="12" spans="1:8" ht="24.00" thickBot="1" customHeight="1">
      <c r="A12" s="1" t="s">
        <v>18</v>
      </c>
      <c r="B12" s="1"/>
      <c r="C12" s="1"/>
      <c r="D12" s="10" t="s">
        <v>19</v>
      </c>
      <c r="E12" s="1" t="s">
        <v>20</v>
      </c>
      <c r="F12" s="11">
        <v>3</v>
      </c>
      <c r="G12" s="12">
        <v>22.29</v>
      </c>
      <c r="H12" s="12">
        <f ca="1">ROUND(INDIRECT(ADDRESS(ROW()+(0), COLUMN()+(-2), 1))*INDIRECT(ADDRESS(ROW()+(0), COLUMN()+(-1), 1)), 2)</f>
        <v>66.87</v>
      </c>
    </row>
    <row r="13" spans="1:8" ht="34.50" thickBot="1" customHeight="1">
      <c r="A13" s="1" t="s">
        <v>21</v>
      </c>
      <c r="B13" s="1"/>
      <c r="C13" s="1"/>
      <c r="D13" s="10" t="s">
        <v>22</v>
      </c>
      <c r="E13" s="1" t="s">
        <v>23</v>
      </c>
      <c r="F13" s="11">
        <v>1.1</v>
      </c>
      <c r="G13" s="12">
        <v>49.25</v>
      </c>
      <c r="H13" s="12">
        <f ca="1">ROUND(INDIRECT(ADDRESS(ROW()+(0), COLUMN()+(-2), 1))*INDIRECT(ADDRESS(ROW()+(0), COLUMN()+(-1), 1)), 2)</f>
        <v>54.18</v>
      </c>
    </row>
    <row r="14" spans="1:8" ht="24.00" thickBot="1" customHeight="1">
      <c r="A14" s="1" t="s">
        <v>24</v>
      </c>
      <c r="B14" s="1"/>
      <c r="C14" s="1"/>
      <c r="D14" s="10" t="s">
        <v>25</v>
      </c>
      <c r="E14" s="1" t="s">
        <v>26</v>
      </c>
      <c r="F14" s="13">
        <v>0.154</v>
      </c>
      <c r="G14" s="14">
        <v>1955.98</v>
      </c>
      <c r="H14" s="14">
        <f ca="1">ROUND(INDIRECT(ADDRESS(ROW()+(0), COLUMN()+(-2), 1))*INDIRECT(ADDRESS(ROW()+(0), COLUMN()+(-1), 1)), 2)</f>
        <v>301.22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507.06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0.082</v>
      </c>
      <c r="G17" s="12">
        <v>104.98</v>
      </c>
      <c r="H17" s="12">
        <f ca="1">ROUND(INDIRECT(ADDRESS(ROW()+(0), COLUMN()+(-2), 1))*INDIRECT(ADDRESS(ROW()+(0), COLUMN()+(-1), 1)), 2)</f>
        <v>8.61</v>
      </c>
    </row>
    <row r="18" spans="1:8" ht="13.50" thickBot="1" customHeight="1">
      <c r="A18" s="1" t="s">
        <v>32</v>
      </c>
      <c r="B18" s="1"/>
      <c r="C18" s="1"/>
      <c r="D18" s="10" t="s">
        <v>33</v>
      </c>
      <c r="E18" s="1" t="s">
        <v>34</v>
      </c>
      <c r="F18" s="11">
        <v>0.006</v>
      </c>
      <c r="G18" s="12">
        <v>3821.54</v>
      </c>
      <c r="H18" s="12">
        <f ca="1">ROUND(INDIRECT(ADDRESS(ROW()+(0), COLUMN()+(-2), 1))*INDIRECT(ADDRESS(ROW()+(0), COLUMN()+(-1), 1)), 2)</f>
        <v>22.93</v>
      </c>
    </row>
    <row r="19" spans="1:8" ht="13.50" thickBot="1" customHeight="1">
      <c r="A19" s="1" t="s">
        <v>35</v>
      </c>
      <c r="B19" s="1"/>
      <c r="C19" s="1"/>
      <c r="D19" s="10" t="s">
        <v>36</v>
      </c>
      <c r="E19" s="1" t="s">
        <v>37</v>
      </c>
      <c r="F19" s="13">
        <v>0.075</v>
      </c>
      <c r="G19" s="14">
        <v>213.55</v>
      </c>
      <c r="H19" s="14">
        <f ca="1">ROUND(INDIRECT(ADDRESS(ROW()+(0), COLUMN()+(-2), 1))*INDIRECT(ADDRESS(ROW()+(0), COLUMN()+(-1), 1)), 2)</f>
        <v>16.02</v>
      </c>
    </row>
    <row r="20" spans="1:8" ht="13.50" thickBot="1" customHeight="1">
      <c r="A20" s="15"/>
      <c r="B20" s="15"/>
      <c r="C20" s="15"/>
      <c r="D20" s="15"/>
      <c r="E20" s="15"/>
      <c r="F20" s="9" t="s">
        <v>38</v>
      </c>
      <c r="G20" s="9"/>
      <c r="H20" s="17">
        <f ca="1">ROUND(SUM(INDIRECT(ADDRESS(ROW()+(-1), COLUMN()+(0), 1)),INDIRECT(ADDRESS(ROW()+(-2), COLUMN()+(0), 1)),INDIRECT(ADDRESS(ROW()+(-3), COLUMN()+(0), 1))), 2)</f>
        <v>47.56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0.108</v>
      </c>
      <c r="G22" s="12">
        <v>463.49</v>
      </c>
      <c r="H22" s="12">
        <f ca="1">ROUND(INDIRECT(ADDRESS(ROW()+(0), COLUMN()+(-2), 1))*INDIRECT(ADDRESS(ROW()+(0), COLUMN()+(-1), 1)), 2)</f>
        <v>50.06</v>
      </c>
    </row>
    <row r="23" spans="1:8" ht="13.50" thickBot="1" customHeight="1">
      <c r="A23" s="1" t="s">
        <v>43</v>
      </c>
      <c r="B23" s="1"/>
      <c r="C23" s="1"/>
      <c r="D23" s="10" t="s">
        <v>44</v>
      </c>
      <c r="E23" s="1" t="s">
        <v>45</v>
      </c>
      <c r="F23" s="11">
        <v>0.108</v>
      </c>
      <c r="G23" s="12">
        <v>345.48</v>
      </c>
      <c r="H23" s="12">
        <f ca="1">ROUND(INDIRECT(ADDRESS(ROW()+(0), COLUMN()+(-2), 1))*INDIRECT(ADDRESS(ROW()+(0), COLUMN()+(-1), 1)), 2)</f>
        <v>37.31</v>
      </c>
    </row>
    <row r="24" spans="1:8" ht="13.50" thickBot="1" customHeight="1">
      <c r="A24" s="1" t="s">
        <v>46</v>
      </c>
      <c r="B24" s="1"/>
      <c r="C24" s="1"/>
      <c r="D24" s="10" t="s">
        <v>47</v>
      </c>
      <c r="E24" s="1" t="s">
        <v>48</v>
      </c>
      <c r="F24" s="13">
        <v>0.081</v>
      </c>
      <c r="G24" s="14">
        <v>324.77</v>
      </c>
      <c r="H24" s="14">
        <f ca="1">ROUND(INDIRECT(ADDRESS(ROW()+(0), COLUMN()+(-2), 1))*INDIRECT(ADDRESS(ROW()+(0), COLUMN()+(-1), 1)), 2)</f>
        <v>26.31</v>
      </c>
    </row>
    <row r="25" spans="1:8" ht="13.50" thickBot="1" customHeight="1">
      <c r="A25" s="15"/>
      <c r="B25" s="15"/>
      <c r="C25" s="15"/>
      <c r="D25" s="15"/>
      <c r="E25" s="15"/>
      <c r="F25" s="9" t="s">
        <v>49</v>
      </c>
      <c r="G25" s="9"/>
      <c r="H25" s="17">
        <f ca="1">ROUND(SUM(INDIRECT(ADDRESS(ROW()+(-1), COLUMN()+(0), 1)),INDIRECT(ADDRESS(ROW()+(-2), COLUMN()+(0), 1)),INDIRECT(ADDRESS(ROW()+(-3), COLUMN()+(0), 1))), 2)</f>
        <v>113.68</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2)</f>
        <v>668.3</v>
      </c>
      <c r="H27" s="14">
        <f ca="1">ROUND(INDIRECT(ADDRESS(ROW()+(0), COLUMN()+(-2), 1))*INDIRECT(ADDRESS(ROW()+(0), COLUMN()+(-1), 1))/100, 2)</f>
        <v>13.37</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2)</f>
        <v>681.67</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