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<sst xmlns="http://schemas.openxmlformats.org/spreadsheetml/2006/main" count="32" uniqueCount="32">
  <si>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</si>
  <si>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ECM030</t>
  </si>
  <si>
    <t xml:space="preserve">m²</t>
  </si>
  <si>
    <t xml:space="preserve">Muro de perpiaños.</t>
  </si>
  <si>
    <r>
      <rPr>
        <sz val="7.80"/>
        <color rgb="FF000000"/>
        <rFont val="Arial"/>
        <family val="2"/>
      </rPr>
      <t xml:space="preserve">Muro de perpiaños de piedra granítica tipo </t>
    </r>
    <r>
      <rPr>
        <b/>
        <sz val="7.80"/>
        <color rgb="FF000000"/>
        <rFont val="Arial"/>
        <family val="2"/>
      </rPr>
      <t xml:space="preserve">Gris Mondariz</t>
    </r>
    <r>
      <rPr>
        <sz val="7.80"/>
        <color rgb="FF000000"/>
        <rFont val="Arial"/>
        <family val="2"/>
      </rPr>
      <t xml:space="preserve">, de </t>
    </r>
    <r>
      <rPr>
        <b/>
        <sz val="7.80"/>
        <color rgb="FF000000"/>
        <rFont val="Arial"/>
        <family val="2"/>
      </rPr>
      <t xml:space="preserve">45</t>
    </r>
    <r>
      <rPr>
        <sz val="7.80"/>
        <color rgb="FF000000"/>
        <rFont val="Arial"/>
        <family val="2"/>
      </rPr>
      <t xml:space="preserve"> cm de alto, </t>
    </r>
    <r>
      <rPr>
        <b/>
        <sz val="7.80"/>
        <color rgb="FF000000"/>
        <rFont val="Arial"/>
        <family val="2"/>
      </rPr>
      <t xml:space="preserve">20</t>
    </r>
    <r>
      <rPr>
        <sz val="7.80"/>
        <color rgb="FF000000"/>
        <rFont val="Arial"/>
        <family val="2"/>
      </rPr>
      <t xml:space="preserve"> cm de grueso y </t>
    </r>
    <r>
      <rPr>
        <b/>
        <sz val="7.80"/>
        <color rgb="FF000000"/>
        <rFont val="Arial"/>
        <family val="2"/>
      </rPr>
      <t xml:space="preserve">75</t>
    </r>
    <r>
      <rPr>
        <sz val="7.80"/>
        <color rgb="FF000000"/>
        <rFont val="Arial"/>
        <family val="2"/>
      </rPr>
      <t xml:space="preserve"> cm de longitud, con acabado </t>
    </r>
    <r>
      <rPr>
        <b/>
        <sz val="7.80"/>
        <color rgb="FF000000"/>
        <rFont val="Arial"/>
        <family val="2"/>
      </rPr>
      <t xml:space="preserve">rústico</t>
    </r>
    <r>
      <rPr>
        <sz val="7.80"/>
        <color rgb="FF000000"/>
        <rFont val="Arial"/>
        <family val="2"/>
      </rPr>
      <t xml:space="preserve"> en la cara vista y </t>
    </r>
    <r>
      <rPr>
        <b/>
        <sz val="7.80"/>
        <color rgb="FF000000"/>
        <rFont val="Arial"/>
        <family val="2"/>
      </rPr>
      <t xml:space="preserve">cantos sin labrar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</si>
  <si>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</si>
  <si>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</si>
  <si>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</si>
  <si>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</si>
  <si>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</si>
  <si>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</si>
  <si>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mt06per010ara</t>
  </si>
  <si>
    <t xml:space="preserve">m²</t>
  </si>
  <si>
    <t xml:space="preserve">Perpiaño de granito Gris Mondariz de 75x45x20 cm, acabado rústico en la cara vista y aserrado en el resto de caras, con los cantos sin labrar.</t>
  </si>
  <si>
    <t xml:space="preserve">mt09mor010f</t>
  </si>
  <si>
    <t xml:space="preserve">m³</t>
  </si>
  <si>
    <t xml:space="preserve">Mortero de cemento CEM II/B-P 32,5 N tipo M-15, confeccionado en obra con 450 kg/m³ de cemento y una proporción en volumen 1/3.</t>
  </si>
  <si>
    <t xml:space="preserve">mq04cag010a</t>
  </si>
  <si>
    <t xml:space="preserve">h</t>
  </si>
  <si>
    <t xml:space="preserve">Camión con grúa de hasta 6 t.</t>
  </si>
  <si>
    <t xml:space="preserve">mo021</t>
  </si>
  <si>
    <t xml:space="preserve">h</t>
  </si>
  <si>
    <t xml:space="preserve">Oficial frentista colocador de piedra.</t>
  </si>
  <si>
    <t xml:space="preserve">mo058</t>
  </si>
  <si>
    <t xml:space="preserve">h</t>
  </si>
  <si>
    <t xml:space="preserve">Medio oficial frentista colocador de piedra.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</si>
  <si>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</si>
  <si>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</si>
  <si>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</si>
  <si>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</si>
  <si>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$ 48,65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</si>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</sst>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07" customWidth="1"/>
    <col min="2" max="2" width="3.06" customWidth="1"/>
    <col min="3" max="3" width="3.79" customWidth="1"/>
    <col min="4" max="4" width="2.04" customWidth="1"/>
    <col min="5" max="5" width="66.01" customWidth="1"/>
    <col min="6" max="6" width="6.41" customWidth="1"/>
    <col min="7" max="7" width="13.55" customWidth="1"/>
    <col min="8" max="8" width="6.27" customWidth="1"/>
    <col min="9" max="9" width="2.33" customWidth="1"/>
    <col min="10" max="10" width="2.33" customWidth="1"/>
    <col min="11" max="11" width="2.1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21.6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561.750000</v>
      </c>
      <c r="H8" s="16">
        <f ca="1">ROUND(INDIRECT(ADDRESS(ROW()+(0), COLUMN()+(-2), 1))*INDIRECT(ADDRESS(ROW()+(0), COLUMN()+(-1), 1)), 2)</f>
        <v>561.750000</v>
      </c>
      <c r="I8" s="16"/>
      <c r="J8" s="16"/>
      <c r="K8" s="16"/>
    </row>
    <row r="9" spans="1:11" ht="21.6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0.015000</v>
      </c>
      <c r="G9" s="20">
        <v>1147.830000</v>
      </c>
      <c r="H9" s="20">
        <f ca="1">ROUND(INDIRECT(ADDRESS(ROW()+(0), COLUMN()+(-2), 1))*INDIRECT(ADDRESS(ROW()+(0), COLUMN()+(-1), 1)), 2)</f>
        <v>17.220000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0.076000</v>
      </c>
      <c r="G10" s="20">
        <v>320.970000</v>
      </c>
      <c r="H10" s="20">
        <f ca="1">ROUND(INDIRECT(ADDRESS(ROW()+(0), COLUMN()+(-2), 1))*INDIRECT(ADDRESS(ROW()+(0), COLUMN()+(-1), 1)), 2)</f>
        <v>24.390000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9">
        <v>0.696000</v>
      </c>
      <c r="G11" s="20">
        <v>61.790000</v>
      </c>
      <c r="H11" s="20">
        <f ca="1">ROUND(INDIRECT(ADDRESS(ROW()+(0), COLUMN()+(-2), 1))*INDIRECT(ADDRESS(ROW()+(0), COLUMN()+(-1), 1)), 2)</f>
        <v>43.010000</v>
      </c>
      <c r="I11" s="20"/>
      <c r="J11" s="20"/>
      <c r="K11" s="20"/>
    </row>
    <row r="12" spans="1:11" ht="12.00" thickBot="1" customHeight="1">
      <c r="A12" s="17" t="s">
        <v>23</v>
      </c>
      <c r="B12" s="17"/>
      <c r="C12" s="21" t="s">
        <v>24</v>
      </c>
      <c r="D12" s="22" t="s">
        <v>25</v>
      </c>
      <c r="E12" s="22"/>
      <c r="F12" s="23">
        <v>0.348000</v>
      </c>
      <c r="G12" s="24">
        <v>43.360000</v>
      </c>
      <c r="H12" s="24">
        <f ca="1">ROUND(INDIRECT(ADDRESS(ROW()+(0), COLUMN()+(-2), 1))*INDIRECT(ADDRESS(ROW()+(0), COLUMN()+(-1), 1)), 2)</f>
        <v>15.090000</v>
      </c>
      <c r="I12" s="24"/>
      <c r="J12" s="24"/>
      <c r="K12" s="24"/>
    </row>
    <row r="13" spans="1:11" ht="12.00" thickBot="1" customHeight="1">
      <c r="A13" s="17"/>
      <c r="B13" s="17"/>
      <c r="C13" s="12" t="s">
        <v>26</v>
      </c>
      <c r="D13" s="10" t="s">
        <v>27</v>
      </c>
      <c r="E13" s="10"/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661.460000</v>
      </c>
      <c r="H13" s="16">
        <f ca="1">ROUND(INDIRECT(ADDRESS(ROW()+(0), COLUMN()+(-2), 1))*INDIRECT(ADDRESS(ROW()+(0), COLUMN()+(-1), 1))/100, 2)</f>
        <v>13.230000</v>
      </c>
      <c r="I13" s="16"/>
      <c r="J13" s="16"/>
      <c r="K13" s="16"/>
    </row>
    <row r="14" spans="1:11" ht="12.00" thickBot="1" customHeight="1">
      <c r="A14" s="22"/>
      <c r="B14" s="22"/>
      <c r="C14" s="21" t="s">
        <v>28</v>
      </c>
      <c r="D14" s="22" t="s">
        <v>29</v>
      </c>
      <c r="E14" s="22"/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674.690000</v>
      </c>
      <c r="H14" s="24">
        <f ca="1">ROUND(INDIRECT(ADDRESS(ROW()+(0), COLUMN()+(-2), 1))*INDIRECT(ADDRESS(ROW()+(0), COLUMN()+(-1), 1))/100, 2)</f>
        <v>20.240000</v>
      </c>
      <c r="I14" s="24"/>
      <c r="J14" s="24"/>
      <c r="K14" s="24"/>
    </row>
    <row r="15" spans="1:11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694.930000</v>
      </c>
      <c r="I15" s="26"/>
      <c r="J15" s="26"/>
      <c r="K15" s="26"/>
    </row>
  </sheetData>
  <mergeCells count="30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  <mergeCell ref="A13:B13"/>
    <mergeCell ref="D13:E13"/>
    <mergeCell ref="H13:K13"/>
    <mergeCell ref="A14:B14"/>
    <mergeCell ref="D14:E14"/>
    <mergeCell ref="H14:K14"/>
    <mergeCell ref="A15:E15"/>
    <mergeCell ref="H15:K15"/>
  </mergeCells>
  <pageMargins left="0.620079" right="0.472441" top="0.472441" bottom="0.472441" header="0.0" footer="0.0"/>
  <pageSetup paperSize="9" orientation="portrait"/>
  <rowBreaks count="0" manualBreakCount="0">
    </rowBreaks>
</worksheet>
</file>